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8404F7DD-5847-4956-9C32-6017A1C50E32}" xr6:coauthVersionLast="47" xr6:coauthVersionMax="47" xr10:uidLastSave="{00000000-0000-0000-0000-000000000000}"/>
  <bookViews>
    <workbookView xWindow="3465" yWindow="3465" windowWidth="21600" windowHeight="11295" xr2:uid="{DFC26999-EF71-4BCA-8737-55C55E3E511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7" i="1" l="1"/>
  <c r="BM37" i="1"/>
  <c r="BN31" i="1"/>
  <c r="BM31" i="1"/>
  <c r="BN27" i="1"/>
  <c r="BM27" i="1"/>
  <c r="BN24" i="1"/>
  <c r="BM24" i="1"/>
  <c r="AG26" i="1"/>
  <c r="AF26" i="1"/>
  <c r="BN16" i="1"/>
  <c r="BN25" i="1" s="1"/>
  <c r="BM16" i="1"/>
  <c r="AG15" i="1"/>
  <c r="AG27" i="1" s="1"/>
  <c r="AF15" i="1"/>
  <c r="AF27" i="1" s="1"/>
  <c r="AG5" i="1"/>
  <c r="BN5" i="1" s="1"/>
  <c r="AF5" i="1"/>
  <c r="BM5" i="1" s="1"/>
  <c r="BM25" i="1" l="1"/>
  <c r="BM40" i="1"/>
  <c r="BM41" i="1" s="1"/>
  <c r="BN40" i="1"/>
  <c r="BN41" i="1" s="1"/>
</calcChain>
</file>

<file path=xl/sharedStrings.xml><?xml version="1.0" encoding="utf-8"?>
<sst xmlns="http://schemas.openxmlformats.org/spreadsheetml/2006/main" count="73" uniqueCount="71">
  <si>
    <t>ESTADO DE SITUACIÓN FINANCIERA</t>
  </si>
  <si>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</si>
  <si>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</si>
  <si>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</si>
  <si>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</si>
  <si>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</si>
  <si>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</si>
  <si>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</si>
  <si>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</si>
  <si>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</si>
  <si>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</si>
  <si>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</si>
  <si>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</si>
  <si>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</si>
  <si>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</si>
  <si>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</si>
  <si>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</si>
  <si>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</si>
  <si>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</si>
  <si>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</si>
  <si>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</si>
  <si>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</si>
  <si>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</si>
  <si>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</si>
  <si>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</si>
  <si>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</si>
  <si>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</si>
  <si>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</si>
  <si>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</si>
  <si>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</si>
  <si>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</si>
  <si>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</si>
  <si>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</si>
  <si>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</si>
  <si>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</si>
  <si>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</si>
  <si>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</si>
  <si>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</si>
  <si>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</si>
  <si>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</si>
  <si>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</si>
  <si>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</si>
  <si>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</si>
  <si>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</si>
  <si>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</si>
  <si>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</si>
  <si>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</si>
  <si>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</si>
  <si>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</si>
  <si>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rPr>
        <sz val="11"/>
        <color theme="1"/>
        <rFont val="Calibri"/>
        <family val="2"/>
      </rPr>
      <t xml:space="preserve">    </t>
    </r>
    <r>
      <rPr>
        <sz val="11"/>
        <color rgb="FF000000"/>
        <rFont val="Calibri"/>
        <family val="2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</si>
  <si>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</si>
  <si>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</si>
  <si>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</si>
  <si>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</si>
  <si>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</si>
  <si>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</si>
  <si>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</si>
  <si>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</si>
  <si>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</si>
  <si>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</si>
  <si>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</si>
  <si>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</si>
  <si>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</si>
  <si>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</si>
  <si>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</si>
  <si>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Cancerologia</t>
  </si>
  <si>
    <t>Subdirector Administrativo del OPD Instituto Jalisciense de Cancerologia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</si>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</sst>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-&quot;$&quot;* #,##0_-;\-&quot;$&quot;* #,##0_-;_-&quot;$&quot;* &quot;-&quot;_-;_-@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28"/>
      <color theme="1"/>
      <name val="Bar-code 39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3" fillId="0" borderId="1" xfId="0" applyFont="1" applyBorder="1" applyAlignment="1">
      <alignment horizontal="center"/>
    </xf>
    <xf numFmtId="0" fontId="6" fillId="2" borderId="0" xfId="0" applyFont="1" applyFill="1"/>
    <xf numFmtId="0" fontId="7" fillId="0" borderId="2" xfId="0" applyFont="1" applyBorder="1" applyAlignment="1">
      <alignment horizontal="right" vertical="center"/>
    </xf>
    <xf numFmtId="4" fontId="8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4" fontId="8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1" fillId="0" borderId="4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7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/>
    <xf numFmtId="4" fontId="11" fillId="0" borderId="0" xfId="0" applyNumberFormat="1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5" fillId="0" borderId="9" xfId="0" applyFont="1" applyBorder="1"/>
    <xf numFmtId="0" fontId="10" fillId="0" borderId="9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0" fillId="0" borderId="0" xfId="0"/>
    <xf numFmtId="164" fontId="14" fillId="0" borderId="0" xfId="0" applyNumberFormat="1" applyFont="1" applyAlignment="1">
      <alignment horizontal="center" vertical="top" wrapText="1"/>
    </xf>
    <xf numFmtId="0" fontId="11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/>
    <xf numFmtId="0" fontId="12" fillId="0" borderId="7" xfId="0" applyFont="1" applyBorder="1" applyAlignment="1">
      <alignment horizontal="right" vertical="center" wrapText="1"/>
    </xf>
    <xf numFmtId="0" fontId="5" fillId="0" borderId="7" xfId="0" applyFont="1" applyBorder="1"/>
    <xf numFmtId="0" fontId="4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onica.Villa\Desktop\Importar%20-%20IJC-2024_09_ultimo.xlsm" TargetMode="External"/><Relationship Id="rId1" Type="http://schemas.openxmlformats.org/officeDocument/2006/relationships/externalLinkPath" Target="/Users/Veronica.Villa/Desktop/Importar%20-%20IJC-2024_09_ultim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Estado Analitico de Deuda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Analitico de Ingresos"/>
      <sheetName val="F7B"/>
      <sheetName val="F8"/>
      <sheetName val="F8B"/>
      <sheetName val="F12"/>
      <sheetName val="F16"/>
      <sheetName val="F17"/>
      <sheetName val="F18"/>
      <sheetName val="F19"/>
      <sheetName val="Endeudamiento Neto"/>
      <sheetName val="Interes de la Dedua"/>
      <sheetName val="Categoria Programatica"/>
      <sheetName val="Programas y Proyectos"/>
      <sheetName val="Ayudas y Subsidios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691B-8BA7-405D-B4A1-A15ECED7EE39}">
  <dimension ref="A1:BV1000"/>
  <sheetViews>
    <sheetView showGridLines="0" tabSelected="1" view="pageBreakPreview" topLeftCell="A10" zoomScaleNormal="100" zoomScaleSheetLayoutView="100" workbookViewId="0">
      <selection activeCell="BM41" sqref="BM41"/>
    </sheetView>
  </sheetViews>
  <sheetFormatPr baseColWidth="10" defaultColWidth="14.42578125" defaultRowHeight="15"/>
  <cols>
    <col min="1" max="1" width="7" customWidth="1"/>
    <col min="2" max="7" width="2.85546875" customWidth="1"/>
    <col min="8" max="22" width="2" customWidth="1"/>
    <col min="23" max="30" width="2.85546875" customWidth="1"/>
    <col min="31" max="31" width="4.28515625" customWidth="1"/>
    <col min="32" max="32" width="20.85546875" customWidth="1"/>
    <col min="33" max="33" width="21.42578125" customWidth="1"/>
    <col min="34" max="34" width="7" customWidth="1"/>
    <col min="35" max="53" width="2.85546875" customWidth="1"/>
    <col min="54" max="64" width="2.140625" customWidth="1"/>
    <col min="65" max="66" width="22.85546875" customWidth="1"/>
    <col min="67" max="74" width="2.28515625" hidden="1" customWidth="1"/>
  </cols>
  <sheetData>
    <row r="1" spans="1:74" ht="23.25">
      <c r="A1" s="1"/>
      <c r="B1" s="75" t="s">
        <v>69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2"/>
      <c r="BP1" s="2"/>
      <c r="BQ1" s="2"/>
      <c r="BR1" s="2"/>
      <c r="BS1" s="2"/>
      <c r="BT1" s="2"/>
      <c r="BU1" s="2"/>
      <c r="BV1" s="2"/>
    </row>
    <row r="2" spans="1:74" ht="21">
      <c r="A2" s="1"/>
      <c r="B2" s="7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2"/>
      <c r="BP2" s="2"/>
      <c r="BQ2" s="2"/>
      <c r="BR2" s="2"/>
      <c r="BS2" s="2"/>
      <c r="BT2" s="2"/>
      <c r="BU2" s="2"/>
      <c r="BV2" s="2"/>
    </row>
    <row r="3" spans="1:74" ht="18.75">
      <c r="A3" s="1"/>
      <c r="B3" s="77" t="s">
        <v>70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2"/>
      <c r="BP3" s="2"/>
      <c r="BQ3" s="2"/>
      <c r="BR3" s="2"/>
      <c r="BS3" s="2"/>
      <c r="BT3" s="2"/>
      <c r="BU3" s="2"/>
      <c r="BV3" s="2"/>
    </row>
    <row r="4" spans="1:74" ht="15" customHeight="1">
      <c r="A4" s="1"/>
      <c r="B4" s="77" t="s">
        <v>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2"/>
      <c r="BP4" s="2"/>
      <c r="BQ4" s="2"/>
      <c r="BR4" s="2"/>
      <c r="BS4" s="2"/>
      <c r="BT4" s="2"/>
      <c r="BU4" s="2"/>
      <c r="BV4" s="2"/>
    </row>
    <row r="5" spans="1:74" ht="21">
      <c r="A5" s="3" t="s">
        <v>2</v>
      </c>
      <c r="B5" s="78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3">
        <f>+[1]Validacion!F185</f>
        <v>2024</v>
      </c>
      <c r="AG5" s="3">
        <f>+[1]Validacion!F186</f>
        <v>2023</v>
      </c>
      <c r="AH5" s="3" t="s">
        <v>4</v>
      </c>
      <c r="AI5" s="78" t="s">
        <v>3</v>
      </c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3">
        <f>+AF5</f>
        <v>2024</v>
      </c>
      <c r="BN5" s="3">
        <f>+AG5</f>
        <v>2023</v>
      </c>
      <c r="BO5" s="4"/>
      <c r="BP5" s="4"/>
      <c r="BQ5" s="4"/>
      <c r="BR5" s="4"/>
      <c r="BS5" s="4"/>
      <c r="BT5" s="4"/>
      <c r="BU5" s="4"/>
      <c r="BV5" s="4"/>
    </row>
    <row r="6" spans="1:74" ht="15" customHeight="1">
      <c r="A6" s="5"/>
      <c r="B6" s="74" t="s">
        <v>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"/>
      <c r="AG6" s="6"/>
      <c r="AH6" s="7"/>
      <c r="AI6" s="74" t="s">
        <v>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"/>
      <c r="BN6" s="6"/>
      <c r="BO6" s="8"/>
      <c r="BP6" s="8"/>
      <c r="BQ6" s="8"/>
      <c r="BR6" s="8"/>
      <c r="BS6" s="8"/>
      <c r="BT6" s="8"/>
      <c r="BU6" s="8"/>
      <c r="BV6" s="8"/>
    </row>
    <row r="7" spans="1:74" ht="15" customHeight="1">
      <c r="A7" s="9"/>
      <c r="B7" s="66" t="s">
        <v>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10"/>
      <c r="AG7" s="10"/>
      <c r="AH7" s="11"/>
      <c r="AI7" s="66" t="s">
        <v>8</v>
      </c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12"/>
      <c r="BN7" s="12"/>
      <c r="BO7" s="8"/>
      <c r="BP7" s="8"/>
      <c r="BQ7" s="8"/>
      <c r="BR7" s="8"/>
      <c r="BS7" s="8"/>
      <c r="BT7" s="8"/>
      <c r="BU7" s="8"/>
      <c r="BV7" s="8"/>
    </row>
    <row r="8" spans="1:74" ht="15" customHeight="1">
      <c r="A8" s="9"/>
      <c r="B8" s="59" t="s">
        <v>9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13">
        <v>109034668.05</v>
      </c>
      <c r="AG8" s="13">
        <v>2285806.9899999998</v>
      </c>
      <c r="AH8" s="11"/>
      <c r="AI8" s="59" t="s">
        <v>10</v>
      </c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13">
        <v>100970612.24000001</v>
      </c>
      <c r="BN8" s="13">
        <v>179073960.89000002</v>
      </c>
      <c r="BO8" s="8"/>
      <c r="BP8" s="8"/>
      <c r="BQ8" s="8"/>
      <c r="BR8" s="8"/>
      <c r="BS8" s="8"/>
      <c r="BT8" s="8"/>
      <c r="BU8" s="8"/>
      <c r="BV8" s="8"/>
    </row>
    <row r="9" spans="1:74" ht="15" customHeight="1">
      <c r="A9" s="9"/>
      <c r="B9" s="59" t="s">
        <v>11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13">
        <v>88875.299999999988</v>
      </c>
      <c r="AG9" s="13">
        <v>99132.699999999983</v>
      </c>
      <c r="AH9" s="13"/>
      <c r="AI9" s="59" t="s">
        <v>12</v>
      </c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13">
        <v>0</v>
      </c>
      <c r="BN9" s="13">
        <v>0</v>
      </c>
      <c r="BO9" s="8"/>
      <c r="BP9" s="8"/>
      <c r="BQ9" s="8"/>
      <c r="BR9" s="8"/>
      <c r="BS9" s="8"/>
      <c r="BT9" s="8"/>
      <c r="BU9" s="8"/>
      <c r="BV9" s="8"/>
    </row>
    <row r="10" spans="1:74" ht="15" customHeight="1">
      <c r="A10" s="9"/>
      <c r="B10" s="59" t="s">
        <v>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13">
        <v>12736199.630000001</v>
      </c>
      <c r="AG10" s="13">
        <v>12736199.630000001</v>
      </c>
      <c r="AH10" s="13"/>
      <c r="AI10" s="59" t="s">
        <v>14</v>
      </c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13">
        <v>0</v>
      </c>
      <c r="BN10" s="13">
        <v>0</v>
      </c>
      <c r="BO10" s="8"/>
      <c r="BP10" s="8"/>
      <c r="BQ10" s="8"/>
      <c r="BR10" s="8"/>
      <c r="BS10" s="8"/>
      <c r="BT10" s="8"/>
      <c r="BU10" s="8"/>
      <c r="BV10" s="8"/>
    </row>
    <row r="11" spans="1:74" ht="15" customHeight="1">
      <c r="A11" s="9"/>
      <c r="B11" s="59" t="s">
        <v>15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13">
        <v>0</v>
      </c>
      <c r="AG11" s="13">
        <v>0</v>
      </c>
      <c r="AH11" s="13"/>
      <c r="AI11" s="59" t="s">
        <v>16</v>
      </c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13">
        <v>0</v>
      </c>
      <c r="BN11" s="13">
        <v>0</v>
      </c>
      <c r="BO11" s="8"/>
      <c r="BP11" s="8"/>
      <c r="BQ11" s="8"/>
      <c r="BR11" s="8"/>
      <c r="BS11" s="8"/>
      <c r="BT11" s="8"/>
      <c r="BU11" s="8"/>
      <c r="BV11" s="8"/>
    </row>
    <row r="12" spans="1:74" ht="15" customHeight="1">
      <c r="A12" s="9"/>
      <c r="B12" s="59" t="s">
        <v>17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13">
        <v>143034848.59999999</v>
      </c>
      <c r="AG12" s="13">
        <v>101068013.11</v>
      </c>
      <c r="AH12" s="13"/>
      <c r="AI12" s="59" t="s">
        <v>18</v>
      </c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13">
        <v>0</v>
      </c>
      <c r="BN12" s="13">
        <v>0</v>
      </c>
      <c r="BO12" s="8"/>
      <c r="BP12" s="8"/>
      <c r="BQ12" s="8"/>
      <c r="BR12" s="8"/>
      <c r="BS12" s="8"/>
      <c r="BT12" s="8"/>
      <c r="BU12" s="8"/>
      <c r="BV12" s="8"/>
    </row>
    <row r="13" spans="1:74" ht="15" customHeight="1">
      <c r="A13" s="9"/>
      <c r="B13" s="59" t="s">
        <v>19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13">
        <v>0</v>
      </c>
      <c r="AG13" s="13">
        <v>0</v>
      </c>
      <c r="AH13" s="13"/>
      <c r="AI13" s="59" t="s">
        <v>20</v>
      </c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13">
        <v>1218</v>
      </c>
      <c r="BN13" s="13">
        <v>1218</v>
      </c>
      <c r="BO13" s="8"/>
      <c r="BP13" s="8"/>
      <c r="BQ13" s="8"/>
      <c r="BR13" s="8"/>
      <c r="BS13" s="8"/>
      <c r="BT13" s="8"/>
      <c r="BU13" s="8"/>
      <c r="BV13" s="8"/>
    </row>
    <row r="14" spans="1:74" ht="15" customHeight="1">
      <c r="A14" s="9"/>
      <c r="B14" s="59" t="s">
        <v>21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14">
        <v>0</v>
      </c>
      <c r="AG14" s="14">
        <v>0</v>
      </c>
      <c r="AH14" s="13"/>
      <c r="AI14" s="59" t="s">
        <v>22</v>
      </c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13">
        <v>0</v>
      </c>
      <c r="BN14" s="13">
        <v>0</v>
      </c>
      <c r="BO14" s="8"/>
      <c r="BP14" s="8"/>
      <c r="BQ14" s="8"/>
      <c r="BR14" s="8"/>
      <c r="BS14" s="8"/>
      <c r="BT14" s="8"/>
      <c r="BU14" s="8"/>
      <c r="BV14" s="8"/>
    </row>
    <row r="15" spans="1:74" ht="15" customHeight="1">
      <c r="A15" s="15"/>
      <c r="B15" s="67" t="s">
        <v>23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16">
        <f t="shared" ref="AF15:AG15" si="0">AF8+AF9+AF10+AF11+AF12+AF13+AF14</f>
        <v>264894591.57999998</v>
      </c>
      <c r="AG15" s="16">
        <f t="shared" si="0"/>
        <v>116189152.43000001</v>
      </c>
      <c r="AH15" s="13"/>
      <c r="AI15" s="59" t="s">
        <v>24</v>
      </c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14">
        <v>0</v>
      </c>
      <c r="BN15" s="14">
        <v>0</v>
      </c>
      <c r="BO15" s="8"/>
      <c r="BP15" s="8"/>
      <c r="BQ15" s="8"/>
      <c r="BR15" s="8"/>
      <c r="BS15" s="8"/>
      <c r="BT15" s="8"/>
      <c r="BU15" s="8"/>
      <c r="BV15" s="8"/>
    </row>
    <row r="16" spans="1:74" ht="15" customHeight="1">
      <c r="A16" s="9"/>
      <c r="B16" s="66" t="s">
        <v>25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16"/>
      <c r="AG16" s="16"/>
      <c r="AH16" s="13"/>
      <c r="AI16" s="73" t="s">
        <v>26</v>
      </c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16">
        <f t="shared" ref="BM16:BN16" si="1">BM8+BM9+BM10+BM11+BM12+BM13+BM14+BM15</f>
        <v>100971830.24000001</v>
      </c>
      <c r="BN16" s="16">
        <f t="shared" si="1"/>
        <v>179075178.89000002</v>
      </c>
      <c r="BO16" s="8"/>
      <c r="BP16" s="8"/>
      <c r="BQ16" s="8"/>
      <c r="BR16" s="8"/>
      <c r="BS16" s="8"/>
      <c r="BT16" s="8"/>
      <c r="BU16" s="8"/>
      <c r="BV16" s="8"/>
    </row>
    <row r="17" spans="1:74" ht="15" customHeight="1">
      <c r="A17" s="9"/>
      <c r="B17" s="59" t="s">
        <v>27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13">
        <v>0</v>
      </c>
      <c r="AG17" s="13">
        <v>0</v>
      </c>
      <c r="AH17" s="13"/>
      <c r="AI17" s="66" t="s">
        <v>28</v>
      </c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10"/>
      <c r="BN17" s="10"/>
      <c r="BO17" s="8"/>
      <c r="BP17" s="8"/>
      <c r="BQ17" s="8"/>
      <c r="BR17" s="8"/>
      <c r="BS17" s="8"/>
      <c r="BT17" s="8"/>
      <c r="BU17" s="8"/>
      <c r="BV17" s="8"/>
    </row>
    <row r="18" spans="1:74" ht="15" customHeight="1">
      <c r="A18" s="9"/>
      <c r="B18" s="59" t="s">
        <v>29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13">
        <v>41108.01</v>
      </c>
      <c r="AG18" s="13">
        <v>41108.01</v>
      </c>
      <c r="AH18" s="11"/>
      <c r="AI18" s="59" t="s">
        <v>30</v>
      </c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13">
        <v>0</v>
      </c>
      <c r="BN18" s="13">
        <v>0</v>
      </c>
      <c r="BO18" s="8"/>
      <c r="BP18" s="8"/>
      <c r="BQ18" s="8"/>
      <c r="BR18" s="8"/>
      <c r="BS18" s="8"/>
      <c r="BT18" s="8"/>
      <c r="BU18" s="8"/>
      <c r="BV18" s="8"/>
    </row>
    <row r="19" spans="1:74" ht="15" customHeight="1">
      <c r="A19" s="9"/>
      <c r="B19" s="59" t="s">
        <v>31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13">
        <v>280157996.81999999</v>
      </c>
      <c r="AG19" s="13">
        <v>280157996.81999999</v>
      </c>
      <c r="AH19" s="13"/>
      <c r="AI19" s="59" t="s">
        <v>32</v>
      </c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13">
        <v>0</v>
      </c>
      <c r="BN19" s="13">
        <v>0</v>
      </c>
      <c r="BO19" s="8"/>
      <c r="BP19" s="8"/>
      <c r="BQ19" s="8"/>
      <c r="BR19" s="8"/>
      <c r="BS19" s="8"/>
      <c r="BT19" s="8"/>
      <c r="BU19" s="8"/>
      <c r="BV19" s="8"/>
    </row>
    <row r="20" spans="1:74" ht="15" customHeight="1">
      <c r="A20" s="9"/>
      <c r="B20" s="59" t="s">
        <v>33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13">
        <v>292474940.40000004</v>
      </c>
      <c r="AG20" s="13">
        <v>293144767.30000001</v>
      </c>
      <c r="AH20" s="13"/>
      <c r="AI20" s="59" t="s">
        <v>34</v>
      </c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13">
        <v>0</v>
      </c>
      <c r="BN20" s="13">
        <v>0</v>
      </c>
      <c r="BO20" s="8"/>
      <c r="BP20" s="8"/>
      <c r="BQ20" s="8"/>
      <c r="BR20" s="8"/>
      <c r="BS20" s="8"/>
      <c r="BT20" s="8"/>
      <c r="BU20" s="8"/>
      <c r="BV20" s="8"/>
    </row>
    <row r="21" spans="1:74" ht="15" customHeight="1">
      <c r="A21" s="9"/>
      <c r="B21" s="59" t="s">
        <v>35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13">
        <v>663949.41</v>
      </c>
      <c r="AG21" s="13">
        <v>705136.28</v>
      </c>
      <c r="AH21" s="13"/>
      <c r="AI21" s="59" t="s">
        <v>36</v>
      </c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13">
        <v>0</v>
      </c>
      <c r="BN21" s="13">
        <v>0</v>
      </c>
      <c r="BO21" s="8"/>
      <c r="BP21" s="8"/>
      <c r="BQ21" s="8"/>
      <c r="BR21" s="8"/>
      <c r="BS21" s="8"/>
      <c r="BT21" s="8"/>
      <c r="BU21" s="8"/>
      <c r="BV21" s="8"/>
    </row>
    <row r="22" spans="1:74" ht="15" customHeight="1">
      <c r="A22" s="9"/>
      <c r="B22" s="59" t="s">
        <v>37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13">
        <v>-109369621.05000001</v>
      </c>
      <c r="AG22" s="13">
        <v>-115167017.98</v>
      </c>
      <c r="AH22" s="11"/>
      <c r="AI22" s="59" t="s">
        <v>38</v>
      </c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13">
        <v>0</v>
      </c>
      <c r="BN22" s="13">
        <v>0</v>
      </c>
      <c r="BO22" s="8"/>
      <c r="BP22" s="8"/>
      <c r="BQ22" s="8"/>
      <c r="BR22" s="8"/>
      <c r="BS22" s="8"/>
      <c r="BT22" s="8"/>
      <c r="BU22" s="8"/>
      <c r="BV22" s="8"/>
    </row>
    <row r="23" spans="1:74" ht="15" customHeight="1">
      <c r="A23" s="9"/>
      <c r="B23" s="59" t="s">
        <v>39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13">
        <v>642547.82999999996</v>
      </c>
      <c r="AG23" s="13">
        <v>642547.82999999996</v>
      </c>
      <c r="AH23" s="13"/>
      <c r="AI23" s="59" t="s">
        <v>40</v>
      </c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13">
        <v>0</v>
      </c>
      <c r="BN23" s="13">
        <v>0</v>
      </c>
      <c r="BO23" s="8"/>
      <c r="BP23" s="8"/>
      <c r="BQ23" s="8"/>
      <c r="BR23" s="8"/>
      <c r="BS23" s="8"/>
      <c r="BT23" s="8"/>
      <c r="BU23" s="8"/>
      <c r="BV23" s="8"/>
    </row>
    <row r="24" spans="1:74" ht="15" customHeight="1">
      <c r="A24" s="9"/>
      <c r="B24" s="59" t="s">
        <v>41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13">
        <v>0</v>
      </c>
      <c r="AG24" s="13">
        <v>0</v>
      </c>
      <c r="AH24" s="13"/>
      <c r="AI24" s="67" t="s">
        <v>42</v>
      </c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17">
        <f t="shared" ref="BM24:BN24" si="2">BM18+BM19+BM20+BM21+BM22+BM23</f>
        <v>0</v>
      </c>
      <c r="BN24" s="17">
        <f t="shared" si="2"/>
        <v>0</v>
      </c>
      <c r="BO24" s="8"/>
      <c r="BP24" s="8"/>
      <c r="BQ24" s="8"/>
      <c r="BR24" s="8"/>
      <c r="BS24" s="8"/>
      <c r="BT24" s="8"/>
      <c r="BU24" s="8"/>
      <c r="BV24" s="8"/>
    </row>
    <row r="25" spans="1:74" ht="15" customHeight="1">
      <c r="A25" s="9"/>
      <c r="B25" s="59" t="s">
        <v>21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14">
        <v>0</v>
      </c>
      <c r="AG25" s="14">
        <v>0</v>
      </c>
      <c r="AH25" s="18"/>
      <c r="AI25" s="68" t="s">
        <v>43</v>
      </c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19">
        <f t="shared" ref="BM25:BN25" si="3">BM16+BM24</f>
        <v>100971830.24000001</v>
      </c>
      <c r="BN25" s="19">
        <f t="shared" si="3"/>
        <v>179075178.89000002</v>
      </c>
      <c r="BO25" s="8"/>
      <c r="BP25" s="8"/>
      <c r="BQ25" s="8"/>
      <c r="BR25" s="8"/>
      <c r="BS25" s="8"/>
      <c r="BT25" s="8"/>
      <c r="BU25" s="8"/>
      <c r="BV25" s="8"/>
    </row>
    <row r="26" spans="1:74" ht="15" customHeight="1">
      <c r="A26" s="20"/>
      <c r="B26" s="70" t="s">
        <v>44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21">
        <f t="shared" ref="AF26:AG26" si="4">AF17+AF18+AF19+AF20+AF21+AF22+AF23+AF24+AF25</f>
        <v>464610921.41999996</v>
      </c>
      <c r="AG26" s="21">
        <f t="shared" si="4"/>
        <v>459524538.25999993</v>
      </c>
      <c r="AH26" s="11"/>
      <c r="AI26" s="72" t="s">
        <v>45</v>
      </c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22"/>
      <c r="BN26" s="22"/>
      <c r="BO26" s="8"/>
      <c r="BP26" s="8"/>
      <c r="BQ26" s="8"/>
      <c r="BR26" s="8"/>
      <c r="BS26" s="8"/>
      <c r="BT26" s="8"/>
      <c r="BU26" s="8"/>
      <c r="BV26" s="8"/>
    </row>
    <row r="27" spans="1:74" ht="15" customHeight="1" thickBot="1">
      <c r="A27" s="20"/>
      <c r="B27" s="61" t="s">
        <v>46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23">
        <f t="shared" ref="AF27:AG27" si="5">AF15+AF26</f>
        <v>729505513</v>
      </c>
      <c r="AG27" s="23">
        <f t="shared" si="5"/>
        <v>575713690.68999994</v>
      </c>
      <c r="AH27" s="13"/>
      <c r="AI27" s="66" t="s">
        <v>47</v>
      </c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24">
        <f t="shared" ref="BM27:BN27" si="6">SUM(BM28:BM30)</f>
        <v>0</v>
      </c>
      <c r="BN27" s="24">
        <f t="shared" si="6"/>
        <v>0</v>
      </c>
      <c r="BO27" s="8"/>
      <c r="BP27" s="8"/>
      <c r="BQ27" s="8"/>
      <c r="BR27" s="8"/>
      <c r="BS27" s="8"/>
      <c r="BT27" s="8"/>
      <c r="BU27" s="8"/>
      <c r="BV27" s="8"/>
    </row>
    <row r="28" spans="1:74" ht="15" customHeight="1" thickTop="1">
      <c r="A28" s="20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G28" s="26"/>
      <c r="AH28" s="13"/>
      <c r="AI28" s="59" t="s">
        <v>48</v>
      </c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22">
        <v>0</v>
      </c>
      <c r="BN28" s="22">
        <v>0</v>
      </c>
      <c r="BO28" s="8"/>
      <c r="BP28" s="8"/>
      <c r="BQ28" s="8"/>
      <c r="BR28" s="8"/>
      <c r="BS28" s="8"/>
      <c r="BT28" s="8"/>
      <c r="BU28" s="8"/>
      <c r="BV28" s="8"/>
    </row>
    <row r="29" spans="1:74" ht="15" customHeight="1">
      <c r="A29" s="20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7"/>
      <c r="AG29" s="27"/>
      <c r="AH29" s="13"/>
      <c r="AI29" s="59" t="s">
        <v>49</v>
      </c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22">
        <v>0</v>
      </c>
      <c r="BN29" s="22">
        <v>0</v>
      </c>
      <c r="BO29" s="8"/>
      <c r="BP29" s="8"/>
      <c r="BQ29" s="8"/>
      <c r="BR29" s="8"/>
      <c r="BS29" s="8"/>
      <c r="BT29" s="8"/>
      <c r="BU29" s="8"/>
      <c r="BV29" s="8"/>
    </row>
    <row r="30" spans="1:74" ht="15" customHeight="1">
      <c r="A30" s="20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7"/>
      <c r="AG30" s="27"/>
      <c r="AH30" s="13"/>
      <c r="AI30" s="59" t="s">
        <v>50</v>
      </c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22">
        <v>0</v>
      </c>
      <c r="BN30" s="22">
        <v>0</v>
      </c>
      <c r="BO30" s="8"/>
      <c r="BP30" s="8"/>
      <c r="BQ30" s="8"/>
      <c r="BR30" s="8"/>
      <c r="BS30" s="8"/>
      <c r="BT30" s="8"/>
      <c r="BU30" s="8"/>
      <c r="BV30" s="8"/>
    </row>
    <row r="31" spans="1:74" ht="15" customHeight="1">
      <c r="A31" s="20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7"/>
      <c r="AG31" s="27"/>
      <c r="AH31" s="11"/>
      <c r="AI31" s="66" t="s">
        <v>51</v>
      </c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24">
        <f t="shared" ref="BM31:BN31" si="7">BM32+BM33+BM34+BM35+BM36</f>
        <v>628533682.75999999</v>
      </c>
      <c r="BN31" s="24">
        <f t="shared" si="7"/>
        <v>396638511.80000007</v>
      </c>
      <c r="BO31" s="8"/>
      <c r="BP31" s="8"/>
      <c r="BQ31" s="8"/>
      <c r="BR31" s="8"/>
      <c r="BS31" s="8"/>
      <c r="BT31" s="8"/>
      <c r="BU31" s="8"/>
      <c r="BV31" s="8"/>
    </row>
    <row r="32" spans="1:74" ht="15" customHeight="1">
      <c r="A32" s="20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7"/>
      <c r="AG32" s="27"/>
      <c r="AH32" s="13"/>
      <c r="AI32" s="59" t="s">
        <v>52</v>
      </c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22">
        <v>188610742.03</v>
      </c>
      <c r="BN32" s="22">
        <v>16403067.390000045</v>
      </c>
      <c r="BO32" s="8"/>
      <c r="BP32" s="8"/>
      <c r="BQ32" s="8"/>
      <c r="BR32" s="8"/>
      <c r="BS32" s="8"/>
      <c r="BT32" s="8"/>
      <c r="BU32" s="8"/>
      <c r="BV32" s="8"/>
    </row>
    <row r="33" spans="1:74" ht="15" customHeight="1">
      <c r="A33" s="20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7"/>
      <c r="AG33" s="27"/>
      <c r="AH33" s="13"/>
      <c r="AI33" s="59" t="s">
        <v>53</v>
      </c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22">
        <v>420623440.73000002</v>
      </c>
      <c r="BN33" s="22">
        <v>360935944.41000003</v>
      </c>
      <c r="BO33" s="8"/>
      <c r="BP33" s="8"/>
      <c r="BQ33" s="8"/>
      <c r="BR33" s="8"/>
      <c r="BS33" s="8"/>
      <c r="BT33" s="8"/>
      <c r="BU33" s="8"/>
      <c r="BV33" s="8"/>
    </row>
    <row r="34" spans="1:74" ht="15" customHeight="1">
      <c r="A34" s="20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7"/>
      <c r="AG34" s="27"/>
      <c r="AH34" s="13"/>
      <c r="AI34" s="65" t="s">
        <v>54</v>
      </c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13">
        <v>19299500</v>
      </c>
      <c r="BN34" s="13">
        <v>19299500</v>
      </c>
      <c r="BO34" s="8"/>
      <c r="BP34" s="8"/>
      <c r="BQ34" s="8"/>
      <c r="BR34" s="8"/>
      <c r="BS34" s="8"/>
      <c r="BT34" s="8"/>
      <c r="BU34" s="8"/>
      <c r="BV34" s="8"/>
    </row>
    <row r="35" spans="1:74" ht="15" customHeight="1">
      <c r="A35" s="20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7"/>
      <c r="AG35" s="27"/>
      <c r="AH35" s="11"/>
      <c r="AI35" s="65" t="s">
        <v>55</v>
      </c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13">
        <v>0</v>
      </c>
      <c r="BN35" s="13">
        <v>0</v>
      </c>
      <c r="BO35" s="8"/>
      <c r="BP35" s="8"/>
      <c r="BQ35" s="8"/>
      <c r="BR35" s="8"/>
      <c r="BS35" s="8"/>
      <c r="BT35" s="8"/>
      <c r="BU35" s="8"/>
      <c r="BV35" s="8"/>
    </row>
    <row r="36" spans="1:74" ht="15" customHeight="1">
      <c r="A36" s="2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7"/>
      <c r="AG36" s="27"/>
      <c r="AH36" s="13"/>
      <c r="AI36" s="65" t="s">
        <v>56</v>
      </c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13">
        <v>0</v>
      </c>
      <c r="BN36" s="13">
        <v>0</v>
      </c>
      <c r="BO36" s="8"/>
      <c r="BP36" s="8"/>
      <c r="BQ36" s="8"/>
      <c r="BR36" s="8"/>
      <c r="BS36" s="8"/>
      <c r="BT36" s="8"/>
      <c r="BU36" s="8"/>
      <c r="BV36" s="8"/>
    </row>
    <row r="37" spans="1:74" ht="15" customHeight="1">
      <c r="A37" s="20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7"/>
      <c r="AG37" s="27"/>
      <c r="AH37" s="13"/>
      <c r="AI37" s="66" t="s">
        <v>57</v>
      </c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24">
        <f t="shared" ref="BM37:BN37" si="8">SUM(BM38:BM39)</f>
        <v>0</v>
      </c>
      <c r="BN37" s="24">
        <f t="shared" si="8"/>
        <v>0</v>
      </c>
      <c r="BO37" s="8"/>
      <c r="BP37" s="8"/>
      <c r="BQ37" s="8"/>
      <c r="BR37" s="8"/>
      <c r="BS37" s="8"/>
      <c r="BT37" s="8"/>
      <c r="BU37" s="8"/>
      <c r="BV37" s="8"/>
    </row>
    <row r="38" spans="1:74" ht="15" customHeight="1">
      <c r="A38" s="20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7"/>
      <c r="AG38" s="27"/>
      <c r="AH38" s="13"/>
      <c r="AI38" s="59" t="s">
        <v>58</v>
      </c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22">
        <v>0</v>
      </c>
      <c r="BN38" s="22">
        <v>0</v>
      </c>
      <c r="BO38" s="8"/>
      <c r="BP38" s="8"/>
      <c r="BQ38" s="8"/>
      <c r="BR38" s="8"/>
      <c r="BS38" s="8"/>
      <c r="BT38" s="8"/>
      <c r="BU38" s="8"/>
      <c r="BV38" s="8"/>
    </row>
    <row r="39" spans="1:74" ht="15" customHeight="1">
      <c r="A39" s="20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7"/>
      <c r="AG39" s="27"/>
      <c r="AH39" s="13"/>
      <c r="AI39" s="59" t="s">
        <v>59</v>
      </c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22">
        <v>0</v>
      </c>
      <c r="BN39" s="22">
        <v>0</v>
      </c>
      <c r="BO39" s="8"/>
      <c r="BP39" s="8"/>
      <c r="BQ39" s="8"/>
      <c r="BR39" s="8"/>
      <c r="BS39" s="8"/>
      <c r="BT39" s="8"/>
      <c r="BU39" s="8"/>
      <c r="BV39" s="8"/>
    </row>
    <row r="40" spans="1:74" ht="15" customHeight="1">
      <c r="A40" s="2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7"/>
      <c r="AG40" s="27"/>
      <c r="AH40" s="28"/>
      <c r="AI40" s="29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1"/>
      <c r="AW40" s="31"/>
      <c r="AX40" s="31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2" t="s">
        <v>60</v>
      </c>
      <c r="BM40" s="33">
        <f t="shared" ref="BM40:BN40" si="9">BM27+BM31+BM37</f>
        <v>628533682.75999999</v>
      </c>
      <c r="BN40" s="33">
        <f t="shared" si="9"/>
        <v>396638511.80000007</v>
      </c>
      <c r="BO40" s="8"/>
      <c r="BP40" s="8"/>
      <c r="BQ40" s="8"/>
      <c r="BR40" s="8"/>
      <c r="BS40" s="8"/>
      <c r="BT40" s="8"/>
      <c r="BU40" s="8"/>
      <c r="BV40" s="8"/>
    </row>
    <row r="41" spans="1:74" ht="15" customHeight="1" thickBot="1">
      <c r="A41" s="20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7"/>
      <c r="AG41" s="27"/>
      <c r="AH41" s="34"/>
      <c r="AI41" s="61" t="s">
        <v>61</v>
      </c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35">
        <f t="shared" ref="BM41:BN41" si="10">BM25+BM40</f>
        <v>729505513</v>
      </c>
      <c r="BN41" s="35">
        <f t="shared" si="10"/>
        <v>575713690.69000006</v>
      </c>
      <c r="BO41" s="8"/>
      <c r="BP41" s="8"/>
      <c r="BQ41" s="8"/>
      <c r="BR41" s="8"/>
      <c r="BS41" s="8"/>
      <c r="BT41" s="8"/>
      <c r="BU41" s="8"/>
      <c r="BV41" s="8"/>
    </row>
    <row r="42" spans="1:74" ht="15" customHeight="1" thickTop="1">
      <c r="A42" s="20"/>
      <c r="B42" s="61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27"/>
      <c r="AG42" s="27"/>
      <c r="AH42" s="36"/>
      <c r="AI42" s="61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37"/>
      <c r="BN42" s="37"/>
      <c r="BO42" s="8"/>
      <c r="BP42" s="8"/>
      <c r="BQ42" s="8"/>
      <c r="BR42" s="8"/>
      <c r="BS42" s="8"/>
      <c r="BT42" s="8"/>
      <c r="BU42" s="8"/>
      <c r="BV42" s="8"/>
    </row>
    <row r="43" spans="1:74" ht="15" customHeight="1">
      <c r="A43" s="20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9"/>
      <c r="AG43" s="39"/>
      <c r="AH43" s="34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1"/>
      <c r="BN43" s="39"/>
      <c r="BO43" s="8"/>
      <c r="BP43" s="8"/>
      <c r="BQ43" s="8"/>
      <c r="BR43" s="8"/>
      <c r="BS43" s="8"/>
      <c r="BT43" s="8"/>
      <c r="BU43" s="8"/>
      <c r="BV43" s="8"/>
    </row>
    <row r="44" spans="1:74" ht="15" customHeight="1">
      <c r="A44" s="1"/>
      <c r="B44" s="42" t="s">
        <v>62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39"/>
      <c r="AG44" s="39"/>
      <c r="AH44" s="34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9"/>
      <c r="BN44" s="39"/>
      <c r="BO44" s="8"/>
      <c r="BP44" s="8"/>
      <c r="BQ44" s="8"/>
      <c r="BR44" s="8"/>
      <c r="BS44" s="8"/>
      <c r="BT44" s="8"/>
      <c r="BU44" s="8"/>
      <c r="BV44" s="8"/>
    </row>
    <row r="45" spans="1:74" ht="15" customHeight="1">
      <c r="A45" s="20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9"/>
      <c r="AG45" s="39"/>
      <c r="AH45" s="34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1"/>
      <c r="BN45" s="39"/>
      <c r="BO45" s="8"/>
      <c r="BP45" s="8"/>
      <c r="BQ45" s="8"/>
      <c r="BR45" s="8"/>
      <c r="BS45" s="8"/>
      <c r="BT45" s="8"/>
      <c r="BU45" s="8"/>
      <c r="BV45" s="8"/>
    </row>
    <row r="46" spans="1:74" ht="15" customHeight="1">
      <c r="A46" s="20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9"/>
      <c r="AG46" s="39"/>
      <c r="AH46" s="36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9"/>
      <c r="BN46" s="39"/>
      <c r="BO46" s="8"/>
      <c r="BP46" s="8"/>
      <c r="BQ46" s="8"/>
      <c r="BR46" s="8"/>
      <c r="BS46" s="8"/>
      <c r="BT46" s="8"/>
      <c r="BU46" s="8"/>
      <c r="BV46" s="8"/>
    </row>
    <row r="47" spans="1:74" ht="15" customHeight="1">
      <c r="A47" s="20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3"/>
      <c r="S47" s="62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44"/>
      <c r="AG47" s="39"/>
      <c r="AH47" s="36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45"/>
      <c r="AX47" s="45"/>
      <c r="AY47" s="45"/>
      <c r="AZ47" s="64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44"/>
      <c r="BN47" s="39"/>
      <c r="BO47" s="8"/>
      <c r="BP47" s="8"/>
      <c r="BQ47" s="8"/>
      <c r="BR47" s="8"/>
      <c r="BS47" s="8"/>
      <c r="BT47" s="8"/>
      <c r="BU47" s="8"/>
      <c r="BV47" s="8"/>
    </row>
    <row r="48" spans="1:74" ht="15" customHeight="1">
      <c r="A48" s="2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53" t="s">
        <v>63</v>
      </c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8"/>
      <c r="AH48" s="34"/>
      <c r="AI48" s="46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55" t="s">
        <v>64</v>
      </c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39"/>
      <c r="BO48" s="8"/>
      <c r="BP48" s="8"/>
      <c r="BQ48" s="8"/>
      <c r="BR48" s="8"/>
      <c r="BS48" s="8"/>
      <c r="BT48" s="8"/>
      <c r="BU48" s="8"/>
      <c r="BV48" s="8"/>
    </row>
    <row r="49" spans="1:74" ht="15" customHeight="1">
      <c r="A49" s="2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56" t="s">
        <v>65</v>
      </c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8"/>
      <c r="AH49" s="34"/>
      <c r="AI49" s="46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58" t="s">
        <v>66</v>
      </c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39"/>
      <c r="BO49" s="8"/>
      <c r="BP49" s="8"/>
      <c r="BQ49" s="8"/>
      <c r="BR49" s="8"/>
      <c r="BS49" s="8"/>
      <c r="BT49" s="8"/>
      <c r="BU49" s="8"/>
      <c r="BV49" s="8"/>
    </row>
    <row r="50" spans="1:74" ht="15" customHeight="1">
      <c r="A50" s="1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9"/>
      <c r="AH50" s="36"/>
      <c r="AI50" s="46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39"/>
      <c r="BO50" s="8"/>
      <c r="BP50" s="8"/>
      <c r="BQ50" s="8"/>
      <c r="BR50" s="8"/>
      <c r="BS50" s="8"/>
      <c r="BT50" s="8"/>
      <c r="BU50" s="8"/>
      <c r="BV50" s="8"/>
    </row>
    <row r="51" spans="1:74" ht="15" customHeight="1">
      <c r="A51" s="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39"/>
      <c r="AH51" s="34"/>
      <c r="AI51" s="46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39"/>
      <c r="BO51" s="8"/>
      <c r="BP51" s="8"/>
      <c r="BQ51" s="8"/>
      <c r="BR51" s="8"/>
      <c r="BS51" s="8"/>
      <c r="BT51" s="8"/>
      <c r="BU51" s="8"/>
      <c r="BV51" s="8"/>
    </row>
    <row r="52" spans="1:74" ht="15" customHeight="1">
      <c r="A52" s="1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39"/>
      <c r="AH52" s="34"/>
      <c r="AI52" s="46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39"/>
      <c r="BO52" s="8"/>
      <c r="BP52" s="8"/>
      <c r="BQ52" s="8"/>
      <c r="BR52" s="8"/>
      <c r="BS52" s="8"/>
      <c r="BT52" s="8"/>
      <c r="BU52" s="8"/>
      <c r="BV52" s="8"/>
    </row>
    <row r="53" spans="1:74" ht="15" hidden="1" customHeight="1">
      <c r="A53" s="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9"/>
      <c r="AG53" s="39"/>
      <c r="AH53" s="34"/>
      <c r="AI53" s="46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39"/>
      <c r="BN53" s="39"/>
      <c r="BO53" s="8"/>
      <c r="BP53" s="8"/>
      <c r="BQ53" s="8"/>
      <c r="BR53" s="8"/>
      <c r="BS53" s="8"/>
      <c r="BT53" s="8"/>
      <c r="BU53" s="8"/>
      <c r="BV53" s="8"/>
    </row>
    <row r="54" spans="1:74" ht="15" hidden="1" customHeight="1">
      <c r="A54" s="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9"/>
      <c r="AG54" s="39"/>
      <c r="AH54" s="36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9"/>
      <c r="BN54" s="39"/>
      <c r="BO54" s="8"/>
      <c r="BP54" s="8"/>
      <c r="BQ54" s="8"/>
      <c r="BR54" s="8"/>
      <c r="BS54" s="8"/>
      <c r="BT54" s="8"/>
      <c r="BU54" s="8"/>
      <c r="BV54" s="8"/>
    </row>
    <row r="55" spans="1:74" ht="15" hidden="1" customHeight="1">
      <c r="A55" s="1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9"/>
      <c r="AG55" s="39"/>
      <c r="AH55" s="34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9"/>
      <c r="BN55" s="39"/>
      <c r="BO55" s="8"/>
      <c r="BP55" s="8"/>
      <c r="BQ55" s="8"/>
      <c r="BR55" s="8"/>
      <c r="BS55" s="8"/>
      <c r="BT55" s="8"/>
      <c r="BU55" s="8"/>
      <c r="BV55" s="8"/>
    </row>
    <row r="56" spans="1:74" ht="15" hidden="1" customHeight="1">
      <c r="A56" s="1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9"/>
      <c r="AG56" s="39"/>
      <c r="AH56" s="34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9"/>
      <c r="BN56" s="39"/>
      <c r="BO56" s="8"/>
      <c r="BP56" s="8"/>
      <c r="BQ56" s="8"/>
      <c r="BR56" s="8"/>
      <c r="BS56" s="8"/>
      <c r="BT56" s="8"/>
      <c r="BU56" s="8"/>
      <c r="BV56" s="8"/>
    </row>
    <row r="57" spans="1:74" ht="15" hidden="1" customHeight="1">
      <c r="A57" s="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9"/>
      <c r="AG57" s="39"/>
      <c r="AH57" s="34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9"/>
      <c r="BN57" s="39"/>
      <c r="BO57" s="8"/>
      <c r="BP57" s="8"/>
      <c r="BQ57" s="8"/>
      <c r="BR57" s="8"/>
      <c r="BS57" s="8"/>
      <c r="BT57" s="8"/>
      <c r="BU57" s="8"/>
      <c r="BV57" s="8"/>
    </row>
    <row r="58" spans="1:74" ht="15" hidden="1" customHeight="1">
      <c r="A58" s="1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9"/>
      <c r="AG58" s="39"/>
      <c r="AH58" s="34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9"/>
      <c r="BN58" s="39"/>
      <c r="BO58" s="8"/>
      <c r="BP58" s="8"/>
      <c r="BQ58" s="8"/>
      <c r="BR58" s="8"/>
      <c r="BS58" s="8"/>
      <c r="BT58" s="8"/>
      <c r="BU58" s="8"/>
      <c r="BV58" s="8"/>
    </row>
    <row r="59" spans="1:74" ht="15" hidden="1" customHeight="1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9"/>
      <c r="AG59" s="39"/>
      <c r="AH59" s="34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9"/>
      <c r="BN59" s="39"/>
      <c r="BO59" s="8"/>
      <c r="BP59" s="8"/>
      <c r="BQ59" s="8"/>
      <c r="BR59" s="8"/>
      <c r="BS59" s="8"/>
      <c r="BT59" s="8"/>
      <c r="BU59" s="8"/>
      <c r="BV59" s="8"/>
    </row>
    <row r="60" spans="1:74" ht="15" hidden="1" customHeight="1">
      <c r="A60" s="1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9"/>
      <c r="AG60" s="39"/>
      <c r="AH60" s="36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9"/>
      <c r="BN60" s="39"/>
      <c r="BO60" s="8"/>
      <c r="BP60" s="8"/>
      <c r="BQ60" s="8"/>
      <c r="BR60" s="8"/>
      <c r="BS60" s="8"/>
      <c r="BT60" s="8"/>
      <c r="BU60" s="8"/>
      <c r="BV60" s="8"/>
    </row>
    <row r="61" spans="1:74" ht="15" hidden="1" customHeight="1">
      <c r="A61" s="1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9"/>
      <c r="AG61" s="39"/>
      <c r="AH61" s="34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9"/>
      <c r="BN61" s="39"/>
      <c r="BO61" s="8"/>
      <c r="BP61" s="8"/>
      <c r="BQ61" s="8"/>
      <c r="BR61" s="8"/>
      <c r="BS61" s="8"/>
      <c r="BT61" s="8"/>
      <c r="BU61" s="8"/>
      <c r="BV61" s="8"/>
    </row>
    <row r="62" spans="1:74" ht="15" hidden="1" customHeight="1">
      <c r="A62" s="1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9"/>
      <c r="AG62" s="39"/>
      <c r="AH62" s="34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9"/>
      <c r="BN62" s="39"/>
      <c r="BO62" s="8"/>
      <c r="BP62" s="8"/>
      <c r="BQ62" s="8"/>
      <c r="BR62" s="8"/>
      <c r="BS62" s="8"/>
      <c r="BT62" s="8"/>
      <c r="BU62" s="8"/>
      <c r="BV62" s="8"/>
    </row>
    <row r="63" spans="1:74" ht="15" hidden="1" customHeight="1">
      <c r="A63" s="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9"/>
      <c r="AG63" s="39"/>
      <c r="AH63" s="34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9"/>
      <c r="BN63" s="39"/>
      <c r="BO63" s="8"/>
      <c r="BP63" s="8"/>
      <c r="BQ63" s="8"/>
      <c r="BR63" s="8"/>
      <c r="BS63" s="8"/>
      <c r="BT63" s="8"/>
      <c r="BU63" s="8"/>
      <c r="BV63" s="8"/>
    </row>
    <row r="64" spans="1:74" ht="15" hidden="1" customHeight="1">
      <c r="A64" s="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9"/>
      <c r="AG64" s="39"/>
      <c r="AH64" s="36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9"/>
      <c r="BN64" s="39"/>
      <c r="BO64" s="8"/>
      <c r="BP64" s="8"/>
      <c r="BQ64" s="8"/>
      <c r="BR64" s="8"/>
      <c r="BS64" s="8"/>
      <c r="BT64" s="8"/>
      <c r="BU64" s="8"/>
      <c r="BV64" s="8"/>
    </row>
    <row r="65" spans="1:74" ht="15" hidden="1" customHeight="1">
      <c r="A65" s="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9"/>
      <c r="AG65" s="39"/>
      <c r="AH65" s="34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9"/>
      <c r="BN65" s="39"/>
      <c r="BO65" s="8"/>
      <c r="BP65" s="8"/>
      <c r="BQ65" s="8"/>
      <c r="BR65" s="8"/>
      <c r="BS65" s="8"/>
      <c r="BT65" s="8"/>
      <c r="BU65" s="8"/>
      <c r="BV65" s="8"/>
    </row>
    <row r="66" spans="1:74" ht="15" hidden="1" customHeight="1">
      <c r="A66" s="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9"/>
      <c r="AG66" s="39"/>
      <c r="AH66" s="34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9"/>
      <c r="BN66" s="39"/>
      <c r="BO66" s="8"/>
      <c r="BP66" s="8"/>
      <c r="BQ66" s="8"/>
      <c r="BR66" s="8"/>
      <c r="BS66" s="8"/>
      <c r="BT66" s="8"/>
      <c r="BU66" s="8"/>
      <c r="BV66" s="8"/>
    </row>
    <row r="67" spans="1:74" ht="15" hidden="1" customHeight="1">
      <c r="A67" s="1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9"/>
      <c r="AG67" s="39"/>
      <c r="AH67" s="34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9"/>
      <c r="BN67" s="39"/>
      <c r="BO67" s="8"/>
      <c r="BP67" s="8"/>
      <c r="BQ67" s="8"/>
      <c r="BR67" s="8"/>
      <c r="BS67" s="8"/>
      <c r="BT67" s="8"/>
      <c r="BU67" s="8"/>
      <c r="BV67" s="8"/>
    </row>
    <row r="68" spans="1:74" ht="15" hidden="1" customHeight="1">
      <c r="A68" s="1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9"/>
      <c r="AG68" s="39"/>
      <c r="AH68" s="34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9"/>
      <c r="BN68" s="39"/>
      <c r="BO68" s="8"/>
      <c r="BP68" s="8"/>
      <c r="BQ68" s="8"/>
      <c r="BR68" s="8"/>
      <c r="BS68" s="8"/>
      <c r="BT68" s="8"/>
      <c r="BU68" s="8"/>
      <c r="BV68" s="8"/>
    </row>
    <row r="69" spans="1:74" ht="15" hidden="1" customHeight="1">
      <c r="A69" s="1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9"/>
      <c r="AG69" s="39"/>
      <c r="AH69" s="34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9"/>
      <c r="BN69" s="39"/>
      <c r="BO69" s="8"/>
      <c r="BP69" s="8"/>
      <c r="BQ69" s="8"/>
      <c r="BR69" s="8"/>
      <c r="BS69" s="8"/>
      <c r="BT69" s="8"/>
      <c r="BU69" s="8"/>
      <c r="BV69" s="8"/>
    </row>
    <row r="70" spans="1:74" ht="15" hidden="1" customHeight="1">
      <c r="A70" s="1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9"/>
      <c r="AG70" s="39"/>
      <c r="AH70" s="34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9"/>
      <c r="BN70" s="39"/>
      <c r="BO70" s="8"/>
      <c r="BP70" s="8"/>
      <c r="BQ70" s="8"/>
      <c r="BR70" s="8"/>
      <c r="BS70" s="8"/>
      <c r="BT70" s="8"/>
      <c r="BU70" s="8"/>
      <c r="BV70" s="8"/>
    </row>
    <row r="71" spans="1:74" ht="15" hidden="1" customHeight="1">
      <c r="A71" s="1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9"/>
      <c r="AG71" s="39"/>
      <c r="AH71" s="36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9"/>
      <c r="BN71" s="39"/>
      <c r="BO71" s="8"/>
      <c r="BP71" s="8"/>
      <c r="BQ71" s="8"/>
      <c r="BR71" s="8"/>
      <c r="BS71" s="8"/>
      <c r="BT71" s="8"/>
      <c r="BU71" s="8"/>
      <c r="BV71" s="8"/>
    </row>
    <row r="72" spans="1:74" ht="15" hidden="1" customHeight="1">
      <c r="A72" s="1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9"/>
      <c r="AG72" s="39"/>
      <c r="AH72" s="34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9"/>
      <c r="BN72" s="39"/>
      <c r="BO72" s="8"/>
      <c r="BP72" s="8"/>
      <c r="BQ72" s="8"/>
      <c r="BR72" s="8"/>
      <c r="BS72" s="8"/>
      <c r="BT72" s="8"/>
      <c r="BU72" s="8"/>
      <c r="BV72" s="8"/>
    </row>
    <row r="73" spans="1:74" ht="15" hidden="1" customHeight="1">
      <c r="A73" s="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9"/>
      <c r="AG73" s="39"/>
      <c r="AH73" s="34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9"/>
      <c r="BN73" s="39"/>
      <c r="BO73" s="8"/>
      <c r="BP73" s="8"/>
      <c r="BQ73" s="8"/>
      <c r="BR73" s="8"/>
      <c r="BS73" s="8"/>
      <c r="BT73" s="8"/>
      <c r="BU73" s="8"/>
      <c r="BV73" s="8"/>
    </row>
    <row r="74" spans="1:74" ht="15" hidden="1" customHeight="1">
      <c r="A74" s="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9"/>
      <c r="AG74" s="39"/>
      <c r="AH74" s="34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9"/>
      <c r="BN74" s="39"/>
      <c r="BO74" s="8"/>
      <c r="BP74" s="8"/>
      <c r="BQ74" s="8"/>
      <c r="BR74" s="8"/>
      <c r="BS74" s="8"/>
      <c r="BT74" s="8"/>
      <c r="BU74" s="8"/>
      <c r="BV74" s="8"/>
    </row>
    <row r="75" spans="1:74" ht="15" hidden="1" customHeight="1">
      <c r="A75" s="1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9"/>
      <c r="AG75" s="39"/>
      <c r="AH75" s="34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9"/>
      <c r="BN75" s="39"/>
      <c r="BO75" s="8"/>
      <c r="BP75" s="8"/>
      <c r="BQ75" s="8"/>
      <c r="BR75" s="8"/>
      <c r="BS75" s="8"/>
      <c r="BT75" s="8"/>
      <c r="BU75" s="8"/>
      <c r="BV75" s="8"/>
    </row>
    <row r="76" spans="1:74" ht="15" hidden="1" customHeight="1">
      <c r="A76" s="1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9"/>
      <c r="AG76" s="39"/>
      <c r="AH76" s="34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9"/>
      <c r="BN76" s="39"/>
      <c r="BO76" s="8"/>
      <c r="BP76" s="8"/>
      <c r="BQ76" s="8"/>
      <c r="BR76" s="8"/>
      <c r="BS76" s="8"/>
      <c r="BT76" s="8"/>
      <c r="BU76" s="8"/>
      <c r="BV76" s="8"/>
    </row>
    <row r="77" spans="1:74" ht="15" hidden="1" customHeight="1">
      <c r="A77" s="1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9"/>
      <c r="AG77" s="39"/>
      <c r="AH77" s="34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9"/>
      <c r="BN77" s="39"/>
      <c r="BO77" s="8"/>
      <c r="BP77" s="8"/>
      <c r="BQ77" s="8"/>
      <c r="BR77" s="8"/>
      <c r="BS77" s="8"/>
      <c r="BT77" s="8"/>
      <c r="BU77" s="8"/>
      <c r="BV77" s="8"/>
    </row>
    <row r="78" spans="1:74" ht="15" hidden="1" customHeight="1">
      <c r="A78" s="1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9"/>
      <c r="AG78" s="39"/>
      <c r="AH78" s="36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9"/>
      <c r="BN78" s="39"/>
      <c r="BO78" s="8"/>
      <c r="BP78" s="8"/>
      <c r="BQ78" s="8"/>
      <c r="BR78" s="8"/>
      <c r="BS78" s="8"/>
      <c r="BT78" s="8"/>
      <c r="BU78" s="8"/>
      <c r="BV78" s="8"/>
    </row>
    <row r="79" spans="1:74" ht="15" hidden="1" customHeight="1">
      <c r="A79" s="1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9"/>
      <c r="AG79" s="39"/>
      <c r="AH79" s="36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9"/>
      <c r="BN79" s="39"/>
      <c r="BO79" s="8"/>
      <c r="BP79" s="8"/>
      <c r="BQ79" s="8"/>
      <c r="BR79" s="8"/>
      <c r="BS79" s="8"/>
      <c r="BT79" s="8"/>
      <c r="BU79" s="8"/>
      <c r="BV79" s="8"/>
    </row>
    <row r="80" spans="1:74" ht="15" hidden="1" customHeight="1">
      <c r="A80" s="1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9"/>
      <c r="AG80" s="39"/>
      <c r="AH80" s="34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9"/>
      <c r="BN80" s="39"/>
      <c r="BO80" s="8"/>
      <c r="BP80" s="8"/>
      <c r="BQ80" s="8"/>
      <c r="BR80" s="8"/>
      <c r="BS80" s="8"/>
      <c r="BT80" s="8"/>
      <c r="BU80" s="8"/>
      <c r="BV80" s="8"/>
    </row>
    <row r="81" spans="1:74" ht="15" hidden="1" customHeight="1">
      <c r="A81" s="1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9"/>
      <c r="AG81" s="39"/>
      <c r="AH81" s="34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9"/>
      <c r="BN81" s="39"/>
      <c r="BO81" s="8"/>
      <c r="BP81" s="8"/>
      <c r="BQ81" s="8"/>
      <c r="BR81" s="8"/>
      <c r="BS81" s="8"/>
      <c r="BT81" s="8"/>
      <c r="BU81" s="8"/>
      <c r="BV81" s="8"/>
    </row>
    <row r="82" spans="1:74" ht="15" hidden="1" customHeight="1">
      <c r="A82" s="1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9"/>
      <c r="AG82" s="39"/>
      <c r="AH82" s="34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9"/>
      <c r="BN82" s="39"/>
      <c r="BO82" s="8"/>
      <c r="BP82" s="8"/>
      <c r="BQ82" s="8"/>
      <c r="BR82" s="8"/>
      <c r="BS82" s="8"/>
      <c r="BT82" s="8"/>
      <c r="BU82" s="8"/>
      <c r="BV82" s="8"/>
    </row>
    <row r="83" spans="1:74" ht="15" hidden="1" customHeight="1">
      <c r="A83" s="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9"/>
      <c r="AG83" s="39"/>
      <c r="AH83" s="36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9"/>
      <c r="BN83" s="39"/>
      <c r="BO83" s="8"/>
      <c r="BP83" s="8"/>
      <c r="BQ83" s="8"/>
      <c r="BR83" s="8"/>
      <c r="BS83" s="8"/>
      <c r="BT83" s="8"/>
      <c r="BU83" s="8"/>
      <c r="BV83" s="8"/>
    </row>
    <row r="84" spans="1:74" ht="15" hidden="1" customHeight="1">
      <c r="A84" s="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9"/>
      <c r="AG84" s="39"/>
      <c r="AH84" s="34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9"/>
      <c r="BN84" s="39"/>
      <c r="BO84" s="8"/>
      <c r="BP84" s="8"/>
      <c r="BQ84" s="8"/>
      <c r="BR84" s="8"/>
      <c r="BS84" s="8"/>
      <c r="BT84" s="8"/>
      <c r="BU84" s="8"/>
      <c r="BV84" s="8"/>
    </row>
    <row r="85" spans="1:74" ht="15" hidden="1" customHeight="1">
      <c r="A85" s="1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9"/>
      <c r="AG85" s="39"/>
      <c r="AH85" s="34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9"/>
      <c r="BN85" s="39"/>
      <c r="BO85" s="8"/>
      <c r="BP85" s="8"/>
      <c r="BQ85" s="8"/>
      <c r="BR85" s="8"/>
      <c r="BS85" s="8"/>
      <c r="BT85" s="8"/>
      <c r="BU85" s="8"/>
      <c r="BV85" s="8"/>
    </row>
    <row r="86" spans="1:74" ht="15" hidden="1" customHeight="1">
      <c r="A86" s="1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9"/>
      <c r="AG86" s="39"/>
      <c r="AH86" s="36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9"/>
      <c r="BN86" s="39"/>
      <c r="BO86" s="8"/>
      <c r="BP86" s="8"/>
      <c r="BQ86" s="8"/>
      <c r="BR86" s="8"/>
      <c r="BS86" s="8"/>
      <c r="BT86" s="8"/>
      <c r="BU86" s="8"/>
      <c r="BV86" s="8"/>
    </row>
    <row r="87" spans="1:74" ht="15" hidden="1" customHeight="1">
      <c r="A87" s="1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9"/>
      <c r="AG87" s="39"/>
      <c r="AH87" s="34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9"/>
      <c r="BN87" s="39"/>
      <c r="BO87" s="8"/>
      <c r="BP87" s="8"/>
      <c r="BQ87" s="8"/>
      <c r="BR87" s="8"/>
      <c r="BS87" s="8"/>
      <c r="BT87" s="8"/>
      <c r="BU87" s="8"/>
      <c r="BV87" s="8"/>
    </row>
    <row r="88" spans="1:74" ht="15" hidden="1" customHeight="1">
      <c r="A88" s="1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9"/>
      <c r="AG88" s="39"/>
      <c r="AH88" s="34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9"/>
      <c r="BN88" s="39"/>
      <c r="BO88" s="8"/>
      <c r="BP88" s="8"/>
      <c r="BQ88" s="8"/>
      <c r="BR88" s="8"/>
      <c r="BS88" s="8"/>
      <c r="BT88" s="8"/>
      <c r="BU88" s="8"/>
      <c r="BV88" s="8"/>
    </row>
    <row r="89" spans="1:74" ht="15" hidden="1" customHeight="1">
      <c r="A89" s="1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9"/>
      <c r="AG89" s="39"/>
      <c r="AH89" s="34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9"/>
      <c r="BN89" s="39"/>
      <c r="BO89" s="8"/>
      <c r="BP89" s="8"/>
      <c r="BQ89" s="8"/>
      <c r="BR89" s="8"/>
      <c r="BS89" s="8"/>
      <c r="BT89" s="8"/>
      <c r="BU89" s="8"/>
      <c r="BV89" s="8"/>
    </row>
    <row r="90" spans="1:74" ht="15" hidden="1" customHeight="1">
      <c r="A90" s="1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9"/>
      <c r="AG90" s="39"/>
      <c r="AH90" s="34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9"/>
      <c r="BN90" s="39"/>
      <c r="BO90" s="8"/>
      <c r="BP90" s="8"/>
      <c r="BQ90" s="8"/>
      <c r="BR90" s="8"/>
      <c r="BS90" s="8"/>
      <c r="BT90" s="8"/>
      <c r="BU90" s="8"/>
      <c r="BV90" s="8"/>
    </row>
    <row r="91" spans="1:74" ht="15" hidden="1" customHeight="1">
      <c r="A91" s="1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9"/>
      <c r="AG91" s="39"/>
      <c r="AH91" s="36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9"/>
      <c r="BN91" s="39"/>
      <c r="BO91" s="8"/>
      <c r="BP91" s="8"/>
      <c r="BQ91" s="8"/>
      <c r="BR91" s="8"/>
      <c r="BS91" s="8"/>
      <c r="BT91" s="8"/>
      <c r="BU91" s="8"/>
      <c r="BV91" s="8"/>
    </row>
    <row r="92" spans="1:74" ht="15" hidden="1" customHeight="1">
      <c r="A92" s="1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9"/>
      <c r="AG92" s="39"/>
      <c r="AH92" s="34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9"/>
      <c r="BN92" s="39"/>
      <c r="BO92" s="8"/>
      <c r="BP92" s="8"/>
      <c r="BQ92" s="8"/>
      <c r="BR92" s="8"/>
      <c r="BS92" s="8"/>
      <c r="BT92" s="8"/>
      <c r="BU92" s="8"/>
      <c r="BV92" s="8"/>
    </row>
    <row r="93" spans="1:74" ht="15" hidden="1" customHeight="1">
      <c r="A93" s="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9"/>
      <c r="AG93" s="39"/>
      <c r="AH93" s="34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9"/>
      <c r="BN93" s="39"/>
      <c r="BO93" s="8"/>
      <c r="BP93" s="8"/>
      <c r="BQ93" s="8"/>
      <c r="BR93" s="8"/>
      <c r="BS93" s="8"/>
      <c r="BT93" s="8"/>
      <c r="BU93" s="8"/>
      <c r="BV93" s="8"/>
    </row>
    <row r="94" spans="1:74" ht="15" hidden="1" customHeight="1">
      <c r="A94" s="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9"/>
      <c r="AG94" s="39"/>
      <c r="AH94" s="34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9"/>
      <c r="BN94" s="39"/>
      <c r="BO94" s="8"/>
      <c r="BP94" s="8"/>
      <c r="BQ94" s="8"/>
      <c r="BR94" s="8"/>
      <c r="BS94" s="8"/>
      <c r="BT94" s="8"/>
      <c r="BU94" s="8"/>
      <c r="BV94" s="8"/>
    </row>
    <row r="95" spans="1:74" ht="15" hidden="1" customHeight="1">
      <c r="A95" s="1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9"/>
      <c r="AG95" s="39"/>
      <c r="AH95" s="36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9"/>
      <c r="BN95" s="39"/>
      <c r="BO95" s="8"/>
      <c r="BP95" s="8"/>
      <c r="BQ95" s="8"/>
      <c r="BR95" s="8"/>
      <c r="BS95" s="8"/>
      <c r="BT95" s="8"/>
      <c r="BU95" s="8"/>
      <c r="BV95" s="8"/>
    </row>
    <row r="96" spans="1:74" ht="15" hidden="1" customHeight="1">
      <c r="A96" s="1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9"/>
      <c r="AG96" s="39"/>
      <c r="AH96" s="34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9"/>
      <c r="BN96" s="39"/>
      <c r="BO96" s="8"/>
      <c r="BP96" s="8"/>
      <c r="BQ96" s="8"/>
      <c r="BR96" s="8"/>
      <c r="BS96" s="8"/>
      <c r="BT96" s="8"/>
      <c r="BU96" s="8"/>
      <c r="BV96" s="8"/>
    </row>
    <row r="97" spans="1:74" ht="15" hidden="1" customHeight="1">
      <c r="A97" s="1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9"/>
      <c r="AG97" s="39"/>
      <c r="AH97" s="34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9"/>
      <c r="BN97" s="39"/>
      <c r="BO97" s="8"/>
      <c r="BP97" s="8"/>
      <c r="BQ97" s="8"/>
      <c r="BR97" s="8"/>
      <c r="BS97" s="8"/>
      <c r="BT97" s="8"/>
      <c r="BU97" s="8"/>
      <c r="BV97" s="8"/>
    </row>
    <row r="98" spans="1:74" ht="15" hidden="1" customHeight="1">
      <c r="A98" s="1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9"/>
      <c r="AG98" s="39"/>
      <c r="AH98" s="36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9"/>
      <c r="BN98" s="39"/>
      <c r="BO98" s="8"/>
      <c r="BP98" s="8"/>
      <c r="BQ98" s="8"/>
      <c r="BR98" s="8"/>
      <c r="BS98" s="8"/>
      <c r="BT98" s="8"/>
      <c r="BU98" s="8"/>
      <c r="BV98" s="8"/>
    </row>
    <row r="99" spans="1:74" ht="15" hidden="1" customHeight="1">
      <c r="A99" s="1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9"/>
      <c r="AG99" s="39"/>
      <c r="AH99" s="34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9"/>
      <c r="BN99" s="39"/>
      <c r="BO99" s="8"/>
      <c r="BP99" s="8"/>
      <c r="BQ99" s="8"/>
      <c r="BR99" s="8"/>
      <c r="BS99" s="8"/>
      <c r="BT99" s="8"/>
      <c r="BU99" s="8"/>
      <c r="BV99" s="8"/>
    </row>
    <row r="100" spans="1:74" ht="15" hidden="1" customHeight="1">
      <c r="A100" s="1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9"/>
      <c r="AG100" s="39"/>
      <c r="AH100" s="34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9"/>
      <c r="BN100" s="39"/>
      <c r="BO100" s="8"/>
      <c r="BP100" s="8"/>
      <c r="BQ100" s="8"/>
      <c r="BR100" s="8"/>
      <c r="BS100" s="8"/>
      <c r="BT100" s="8"/>
      <c r="BU100" s="8"/>
      <c r="BV100" s="8"/>
    </row>
    <row r="101" spans="1:74" ht="15" hidden="1" customHeight="1">
      <c r="A101" s="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9"/>
      <c r="AG101" s="39"/>
      <c r="AH101" s="52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9"/>
      <c r="BN101" s="39"/>
      <c r="BO101" s="8"/>
      <c r="BP101" s="8"/>
      <c r="BQ101" s="8"/>
      <c r="BR101" s="8"/>
      <c r="BS101" s="8"/>
      <c r="BT101" s="8"/>
      <c r="BU101" s="8"/>
      <c r="BV101" s="8"/>
    </row>
    <row r="102" spans="1:74" ht="15" hidden="1" customHeight="1">
      <c r="A102" s="1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9"/>
      <c r="AG102" s="39"/>
      <c r="AH102" s="21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9"/>
      <c r="BN102" s="39"/>
      <c r="BO102" s="8"/>
      <c r="BP102" s="8"/>
      <c r="BQ102" s="8"/>
      <c r="BR102" s="8"/>
      <c r="BS102" s="8"/>
      <c r="BT102" s="8"/>
      <c r="BU102" s="8"/>
      <c r="BV102" s="8"/>
    </row>
    <row r="103" spans="1:74" ht="15" hidden="1" customHeight="1">
      <c r="A103" s="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9"/>
      <c r="AG103" s="39"/>
      <c r="AH103" s="27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9"/>
      <c r="BN103" s="39"/>
      <c r="BO103" s="8"/>
      <c r="BP103" s="8"/>
      <c r="BQ103" s="8"/>
      <c r="BR103" s="8"/>
      <c r="BS103" s="8"/>
      <c r="BT103" s="8"/>
      <c r="BU103" s="8"/>
      <c r="BV103" s="8"/>
    </row>
    <row r="104" spans="1:74" ht="15" hidden="1" customHeight="1">
      <c r="A104" s="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9"/>
      <c r="AG104" s="39"/>
      <c r="AH104" s="27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9"/>
      <c r="BN104" s="39"/>
      <c r="BO104" s="38"/>
      <c r="BP104" s="38"/>
      <c r="BQ104" s="38"/>
      <c r="BR104" s="38"/>
      <c r="BS104" s="38"/>
      <c r="BT104" s="38"/>
      <c r="BU104" s="38"/>
      <c r="BV104" s="38"/>
    </row>
    <row r="105" spans="1:74" ht="15" hidden="1" customHeight="1">
      <c r="A105" s="1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9"/>
      <c r="AG105" s="39"/>
      <c r="AH105" s="39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9"/>
      <c r="BN105" s="39"/>
      <c r="BO105" s="8"/>
      <c r="BP105" s="8"/>
      <c r="BQ105" s="8"/>
      <c r="BR105" s="8"/>
      <c r="BS105" s="8"/>
      <c r="BT105" s="8"/>
      <c r="BU105" s="8"/>
      <c r="BV105" s="8"/>
    </row>
    <row r="106" spans="1:74" ht="15" hidden="1" customHeight="1">
      <c r="A106" s="1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9"/>
      <c r="AG106" s="39"/>
      <c r="AH106" s="39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9"/>
      <c r="BN106" s="39"/>
      <c r="BO106" s="8"/>
      <c r="BP106" s="8"/>
      <c r="BQ106" s="8"/>
      <c r="BR106" s="8"/>
      <c r="BS106" s="8"/>
      <c r="BT106" s="8"/>
      <c r="BU106" s="8"/>
      <c r="BV106" s="8"/>
    </row>
    <row r="107" spans="1:74" ht="15" hidden="1" customHeight="1">
      <c r="A107" s="1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9"/>
      <c r="AG107" s="39"/>
      <c r="AH107" s="39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9"/>
      <c r="BN107" s="39"/>
      <c r="BO107" s="8"/>
      <c r="BP107" s="8"/>
      <c r="BQ107" s="8"/>
      <c r="BR107" s="8"/>
      <c r="BS107" s="8"/>
      <c r="BT107" s="8"/>
      <c r="BU107" s="8"/>
      <c r="BV107" s="8"/>
    </row>
    <row r="108" spans="1:74" ht="15" hidden="1" customHeight="1">
      <c r="A108" s="1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9"/>
      <c r="AG108" s="39"/>
      <c r="AH108" s="39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9"/>
      <c r="BN108" s="39"/>
      <c r="BO108" s="8"/>
      <c r="BP108" s="8"/>
      <c r="BQ108" s="8"/>
      <c r="BR108" s="8"/>
      <c r="BS108" s="8"/>
      <c r="BT108" s="8"/>
      <c r="BU108" s="8"/>
      <c r="BV108" s="8"/>
    </row>
    <row r="109" spans="1:74" ht="15" hidden="1" customHeight="1">
      <c r="A109" s="1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9"/>
      <c r="AG109" s="39"/>
      <c r="AH109" s="39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9"/>
      <c r="BN109" s="39"/>
      <c r="BO109" s="8"/>
      <c r="BP109" s="8"/>
      <c r="BQ109" s="8"/>
      <c r="BR109" s="8"/>
      <c r="BS109" s="8"/>
      <c r="BT109" s="8"/>
      <c r="BU109" s="8"/>
      <c r="BV109" s="8"/>
    </row>
    <row r="110" spans="1:74" ht="15" hidden="1" customHeight="1">
      <c r="A110" s="1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9"/>
      <c r="AG110" s="39"/>
      <c r="AH110" s="39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9"/>
      <c r="BN110" s="39"/>
      <c r="BO110" s="8"/>
      <c r="BP110" s="8"/>
      <c r="BQ110" s="8"/>
      <c r="BR110" s="8"/>
      <c r="BS110" s="8"/>
      <c r="BT110" s="8"/>
      <c r="BU110" s="8"/>
      <c r="BV110" s="8"/>
    </row>
    <row r="111" spans="1:74" ht="15" hidden="1" customHeight="1">
      <c r="A111" s="1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9"/>
      <c r="AG111" s="39"/>
      <c r="AH111" s="39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9"/>
      <c r="BN111" s="39"/>
      <c r="BO111" s="8"/>
      <c r="BP111" s="8"/>
      <c r="BQ111" s="8"/>
      <c r="BR111" s="8"/>
      <c r="BS111" s="8"/>
      <c r="BT111" s="8"/>
      <c r="BU111" s="8"/>
      <c r="BV111" s="8"/>
    </row>
    <row r="112" spans="1:74" ht="15" hidden="1" customHeight="1">
      <c r="A112" s="1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9"/>
      <c r="AG112" s="39"/>
      <c r="AH112" s="39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9"/>
      <c r="BN112" s="39"/>
      <c r="BO112" s="8"/>
      <c r="BP112" s="8"/>
      <c r="BQ112" s="8"/>
      <c r="BR112" s="8"/>
      <c r="BS112" s="8"/>
      <c r="BT112" s="8"/>
      <c r="BU112" s="8"/>
      <c r="BV112" s="8"/>
    </row>
    <row r="113" spans="1:74" ht="15" hidden="1" customHeight="1">
      <c r="A113" s="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9"/>
      <c r="AG113" s="39"/>
      <c r="AH113" s="39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9"/>
      <c r="BN113" s="39"/>
      <c r="BO113" s="8"/>
      <c r="BP113" s="8"/>
      <c r="BQ113" s="8"/>
      <c r="BR113" s="8"/>
      <c r="BS113" s="8"/>
      <c r="BT113" s="8"/>
      <c r="BU113" s="8"/>
      <c r="BV113" s="8"/>
    </row>
    <row r="114" spans="1:74" ht="15" hidden="1" customHeight="1">
      <c r="A114" s="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9"/>
      <c r="AG114" s="39"/>
      <c r="AH114" s="39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9"/>
      <c r="BN114" s="39"/>
      <c r="BO114" s="8"/>
      <c r="BP114" s="8"/>
      <c r="BQ114" s="8"/>
      <c r="BR114" s="8"/>
      <c r="BS114" s="8"/>
      <c r="BT114" s="8"/>
      <c r="BU114" s="8"/>
      <c r="BV114" s="8"/>
    </row>
    <row r="115" spans="1:74" ht="15" hidden="1" customHeight="1">
      <c r="A115" s="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9"/>
      <c r="AG115" s="39"/>
      <c r="AH115" s="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9"/>
      <c r="BN115" s="39"/>
      <c r="BO115" s="38"/>
      <c r="BP115" s="38"/>
      <c r="BQ115" s="38"/>
      <c r="BR115" s="38"/>
      <c r="BS115" s="38"/>
      <c r="BT115" s="38"/>
      <c r="BU115" s="38"/>
      <c r="BV115" s="38"/>
    </row>
    <row r="116" spans="1:74" ht="15" hidden="1" customHeight="1">
      <c r="A116" s="1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9"/>
      <c r="AG116" s="39"/>
      <c r="AH116" s="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9"/>
      <c r="BN116" s="39"/>
      <c r="BO116" s="38"/>
      <c r="BP116" s="38"/>
      <c r="BQ116" s="38"/>
      <c r="BR116" s="38"/>
      <c r="BS116" s="38"/>
      <c r="BT116" s="38"/>
      <c r="BU116" s="38"/>
      <c r="BV116" s="38"/>
    </row>
    <row r="117" spans="1:74" ht="15" hidden="1" customHeight="1">
      <c r="A117" s="1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9"/>
      <c r="AG117" s="39"/>
      <c r="AH117" s="39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9"/>
      <c r="BN117" s="39"/>
      <c r="BO117" s="38"/>
      <c r="BP117" s="38"/>
      <c r="BQ117" s="38"/>
      <c r="BR117" s="38"/>
      <c r="BS117" s="38"/>
      <c r="BT117" s="38"/>
      <c r="BU117" s="38"/>
      <c r="BV117" s="38"/>
    </row>
    <row r="118" spans="1:74" ht="15" hidden="1" customHeight="1">
      <c r="A118" s="1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9"/>
      <c r="AG118" s="39"/>
      <c r="AH118" s="39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9"/>
      <c r="BN118" s="39"/>
      <c r="BO118" s="38"/>
      <c r="BP118" s="38"/>
      <c r="BQ118" s="38"/>
      <c r="BR118" s="38"/>
      <c r="BS118" s="38"/>
      <c r="BT118" s="38"/>
      <c r="BU118" s="38"/>
      <c r="BV118" s="38"/>
    </row>
    <row r="119" spans="1:74" ht="15" hidden="1" customHeight="1">
      <c r="A119" s="1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9"/>
      <c r="AG119" s="39"/>
      <c r="AH119" s="39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9"/>
      <c r="BN119" s="39"/>
      <c r="BO119" s="38"/>
      <c r="BP119" s="38"/>
      <c r="BQ119" s="38"/>
      <c r="BR119" s="38"/>
      <c r="BS119" s="38"/>
      <c r="BT119" s="38"/>
      <c r="BU119" s="38"/>
      <c r="BV119" s="38"/>
    </row>
    <row r="120" spans="1:74" ht="9.75" hidden="1" customHeight="1">
      <c r="A120" s="1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9"/>
      <c r="AG120" s="39"/>
      <c r="AH120" s="39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9"/>
      <c r="BN120" s="39"/>
      <c r="BO120" s="38"/>
      <c r="BP120" s="38"/>
      <c r="BQ120" s="38"/>
      <c r="BR120" s="38"/>
      <c r="BS120" s="38"/>
      <c r="BT120" s="38"/>
      <c r="BU120" s="38"/>
      <c r="BV120" s="38"/>
    </row>
    <row r="121" spans="1:74" ht="15" hidden="1" customHeight="1">
      <c r="A121" s="1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9"/>
      <c r="AG121" s="39"/>
      <c r="AH121" s="39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9"/>
      <c r="BN121" s="39"/>
      <c r="BO121" s="38"/>
      <c r="BP121" s="38"/>
      <c r="BQ121" s="38"/>
      <c r="BR121" s="38"/>
      <c r="BS121" s="38"/>
      <c r="BT121" s="38"/>
      <c r="BU121" s="38"/>
      <c r="BV121" s="38"/>
    </row>
    <row r="122" spans="1:74" ht="15" hidden="1" customHeight="1">
      <c r="A122" s="1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9"/>
      <c r="AG122" s="39"/>
      <c r="AH122" s="39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9"/>
      <c r="BN122" s="39"/>
      <c r="BO122" s="38"/>
      <c r="BP122" s="38"/>
      <c r="BQ122" s="38"/>
      <c r="BR122" s="38"/>
      <c r="BS122" s="38"/>
      <c r="BT122" s="38"/>
      <c r="BU122" s="38"/>
      <c r="BV122" s="38"/>
    </row>
    <row r="123" spans="1:74" ht="15" hidden="1" customHeight="1">
      <c r="A123" s="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9"/>
      <c r="AG123" s="39"/>
      <c r="AH123" s="39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9"/>
      <c r="BN123" s="39"/>
      <c r="BO123" s="38"/>
      <c r="BP123" s="38"/>
      <c r="BQ123" s="38"/>
      <c r="BR123" s="38"/>
      <c r="BS123" s="38"/>
      <c r="BT123" s="38"/>
      <c r="BU123" s="38"/>
      <c r="BV123" s="38"/>
    </row>
    <row r="124" spans="1:74" ht="9.75" hidden="1" customHeight="1">
      <c r="A124" s="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9"/>
      <c r="AG124" s="39"/>
      <c r="AH124" s="39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9"/>
      <c r="BN124" s="39"/>
      <c r="BO124" s="38"/>
      <c r="BP124" s="38"/>
      <c r="BQ124" s="38"/>
      <c r="BR124" s="38"/>
      <c r="BS124" s="38"/>
      <c r="BT124" s="38"/>
      <c r="BU124" s="38"/>
      <c r="BV124" s="38"/>
    </row>
    <row r="125" spans="1:74" ht="9.75" hidden="1" customHeight="1">
      <c r="A125" s="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9"/>
      <c r="AG125" s="39"/>
      <c r="AH125" s="39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9"/>
      <c r="BN125" s="39"/>
      <c r="BO125" s="38"/>
      <c r="BP125" s="38"/>
      <c r="BQ125" s="38"/>
      <c r="BR125" s="38"/>
      <c r="BS125" s="38"/>
      <c r="BT125" s="38"/>
      <c r="BU125" s="38"/>
      <c r="BV125" s="38"/>
    </row>
    <row r="126" spans="1:74" ht="9.75" hidden="1" customHeight="1">
      <c r="A126" s="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9"/>
      <c r="AG126" s="39"/>
      <c r="AH126" s="39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9"/>
      <c r="BN126" s="39"/>
      <c r="BO126" s="38"/>
      <c r="BP126" s="38"/>
      <c r="BQ126" s="38"/>
      <c r="BR126" s="38"/>
      <c r="BS126" s="38"/>
      <c r="BT126" s="38"/>
      <c r="BU126" s="38"/>
      <c r="BV126" s="38"/>
    </row>
    <row r="127" spans="1:74" ht="9.75" hidden="1" customHeight="1">
      <c r="A127" s="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9"/>
      <c r="AG127" s="39"/>
      <c r="AH127" s="39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9"/>
      <c r="BN127" s="39"/>
      <c r="BO127" s="38"/>
      <c r="BP127" s="38"/>
      <c r="BQ127" s="38"/>
      <c r="BR127" s="38"/>
      <c r="BS127" s="38"/>
      <c r="BT127" s="38"/>
      <c r="BU127" s="38"/>
      <c r="BV127" s="38"/>
    </row>
    <row r="128" spans="1:74" ht="9.75" hidden="1" customHeight="1">
      <c r="A128" s="1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9"/>
      <c r="AG128" s="39"/>
      <c r="AH128" s="39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9"/>
      <c r="BN128" s="39"/>
      <c r="BO128" s="38"/>
      <c r="BP128" s="38"/>
      <c r="BQ128" s="38"/>
      <c r="BR128" s="38"/>
      <c r="BS128" s="38"/>
      <c r="BT128" s="38"/>
      <c r="BU128" s="38"/>
      <c r="BV128" s="38"/>
    </row>
    <row r="129" spans="1:74" ht="9.75" hidden="1" customHeight="1">
      <c r="A129" s="1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9"/>
      <c r="AG129" s="39"/>
      <c r="AH129" s="39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9"/>
      <c r="BN129" s="39"/>
      <c r="BO129" s="38"/>
      <c r="BP129" s="38"/>
      <c r="BQ129" s="38"/>
      <c r="BR129" s="38"/>
      <c r="BS129" s="38"/>
      <c r="BT129" s="38"/>
      <c r="BU129" s="38"/>
      <c r="BV129" s="38"/>
    </row>
    <row r="130" spans="1:74" ht="9.75" hidden="1" customHeight="1">
      <c r="A130" s="1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9"/>
      <c r="AG130" s="39"/>
      <c r="AH130" s="39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9"/>
      <c r="BN130" s="39"/>
      <c r="BO130" s="38"/>
      <c r="BP130" s="38"/>
      <c r="BQ130" s="38"/>
      <c r="BR130" s="38"/>
      <c r="BS130" s="38"/>
      <c r="BT130" s="38"/>
      <c r="BU130" s="38"/>
      <c r="BV130" s="38"/>
    </row>
    <row r="131" spans="1:74" ht="9.75" hidden="1" customHeight="1">
      <c r="A131" s="1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9"/>
      <c r="AG131" s="39"/>
      <c r="AH131" s="39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9"/>
      <c r="BN131" s="39"/>
      <c r="BO131" s="38"/>
      <c r="BP131" s="38"/>
      <c r="BQ131" s="38"/>
      <c r="BR131" s="38"/>
      <c r="BS131" s="38"/>
      <c r="BT131" s="38"/>
      <c r="BU131" s="38"/>
      <c r="BV131" s="38"/>
    </row>
    <row r="132" spans="1:74" ht="9.75" hidden="1" customHeight="1">
      <c r="A132" s="1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9"/>
      <c r="AG132" s="39"/>
      <c r="AH132" s="39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9"/>
      <c r="BN132" s="39"/>
      <c r="BO132" s="38"/>
      <c r="BP132" s="38"/>
      <c r="BQ132" s="38"/>
      <c r="BR132" s="38"/>
      <c r="BS132" s="38"/>
      <c r="BT132" s="38"/>
      <c r="BU132" s="38"/>
      <c r="BV132" s="38"/>
    </row>
    <row r="133" spans="1:74" ht="9.75" hidden="1" customHeight="1">
      <c r="A133" s="1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9"/>
      <c r="AG133" s="39"/>
      <c r="AH133" s="39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9"/>
      <c r="BN133" s="39"/>
      <c r="BO133" s="38"/>
      <c r="BP133" s="38"/>
      <c r="BQ133" s="38"/>
      <c r="BR133" s="38"/>
      <c r="BS133" s="38"/>
      <c r="BT133" s="38"/>
      <c r="BU133" s="38"/>
      <c r="BV133" s="38"/>
    </row>
    <row r="134" spans="1:74" ht="9.75" hidden="1" customHeight="1">
      <c r="A134" s="1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9"/>
      <c r="AG134" s="39"/>
      <c r="AH134" s="39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9"/>
      <c r="BN134" s="39"/>
      <c r="BO134" s="38"/>
      <c r="BP134" s="38"/>
      <c r="BQ134" s="38"/>
      <c r="BR134" s="38"/>
      <c r="BS134" s="38"/>
      <c r="BT134" s="38"/>
      <c r="BU134" s="38"/>
      <c r="BV134" s="38"/>
    </row>
    <row r="135" spans="1:74" ht="9.75" hidden="1" customHeight="1">
      <c r="A135" s="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9"/>
      <c r="AG135" s="39"/>
      <c r="AH135" s="39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9"/>
      <c r="BN135" s="39"/>
      <c r="BO135" s="38"/>
      <c r="BP135" s="38"/>
      <c r="BQ135" s="38"/>
      <c r="BR135" s="38"/>
      <c r="BS135" s="38"/>
      <c r="BT135" s="38"/>
      <c r="BU135" s="38"/>
      <c r="BV135" s="38"/>
    </row>
    <row r="136" spans="1:74" ht="9.75" hidden="1" customHeight="1">
      <c r="A136" s="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9"/>
      <c r="AG136" s="39"/>
      <c r="AH136" s="39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9"/>
      <c r="BN136" s="39"/>
      <c r="BO136" s="38"/>
      <c r="BP136" s="38"/>
      <c r="BQ136" s="38"/>
      <c r="BR136" s="38"/>
      <c r="BS136" s="38"/>
      <c r="BT136" s="38"/>
      <c r="BU136" s="38"/>
      <c r="BV136" s="38"/>
    </row>
    <row r="137" spans="1:74" ht="9.75" hidden="1" customHeight="1">
      <c r="A137" s="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9"/>
      <c r="AG137" s="39"/>
      <c r="AH137" s="39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9"/>
      <c r="BN137" s="39"/>
      <c r="BO137" s="38"/>
      <c r="BP137" s="38"/>
      <c r="BQ137" s="38"/>
      <c r="BR137" s="38"/>
      <c r="BS137" s="38"/>
      <c r="BT137" s="38"/>
      <c r="BU137" s="38"/>
      <c r="BV137" s="38"/>
    </row>
    <row r="138" spans="1:74" ht="9.75" hidden="1" customHeight="1">
      <c r="A138" s="1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9"/>
      <c r="AG138" s="39"/>
      <c r="AH138" s="39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9"/>
      <c r="BN138" s="39"/>
      <c r="BO138" s="38"/>
      <c r="BP138" s="38"/>
      <c r="BQ138" s="38"/>
      <c r="BR138" s="38"/>
      <c r="BS138" s="38"/>
      <c r="BT138" s="38"/>
      <c r="BU138" s="38"/>
      <c r="BV138" s="38"/>
    </row>
    <row r="139" spans="1:74" ht="9.75" hidden="1" customHeight="1">
      <c r="A139" s="1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9"/>
      <c r="AG139" s="39"/>
      <c r="AH139" s="39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9"/>
      <c r="BN139" s="39"/>
      <c r="BO139" s="38"/>
      <c r="BP139" s="38"/>
      <c r="BQ139" s="38"/>
      <c r="BR139" s="38"/>
      <c r="BS139" s="38"/>
      <c r="BT139" s="38"/>
      <c r="BU139" s="38"/>
      <c r="BV139" s="38"/>
    </row>
    <row r="140" spans="1:74" ht="9.75" hidden="1" customHeight="1">
      <c r="A140" s="1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9"/>
      <c r="AG140" s="39"/>
      <c r="AH140" s="39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9"/>
      <c r="BN140" s="39"/>
      <c r="BO140" s="38"/>
      <c r="BP140" s="38"/>
      <c r="BQ140" s="38"/>
      <c r="BR140" s="38"/>
      <c r="BS140" s="38"/>
      <c r="BT140" s="38"/>
      <c r="BU140" s="38"/>
      <c r="BV140" s="38"/>
    </row>
    <row r="141" spans="1:74" ht="9.75" hidden="1" customHeight="1">
      <c r="A141" s="1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9"/>
      <c r="AG141" s="39"/>
      <c r="AH141" s="39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9"/>
      <c r="BN141" s="39"/>
      <c r="BO141" s="38"/>
      <c r="BP141" s="38"/>
      <c r="BQ141" s="38"/>
      <c r="BR141" s="38"/>
      <c r="BS141" s="38"/>
      <c r="BT141" s="38"/>
      <c r="BU141" s="38"/>
      <c r="BV141" s="38"/>
    </row>
    <row r="142" spans="1:74" ht="9.75" hidden="1" customHeight="1">
      <c r="A142" s="1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9"/>
      <c r="AG142" s="39"/>
      <c r="AH142" s="39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9"/>
      <c r="BN142" s="39"/>
      <c r="BO142" s="38"/>
      <c r="BP142" s="38"/>
      <c r="BQ142" s="38"/>
      <c r="BR142" s="38"/>
      <c r="BS142" s="38"/>
      <c r="BT142" s="38"/>
      <c r="BU142" s="38"/>
      <c r="BV142" s="38"/>
    </row>
    <row r="143" spans="1:74" ht="9.75" hidden="1" customHeight="1">
      <c r="A143" s="1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9"/>
      <c r="AG143" s="39"/>
      <c r="AH143" s="39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9"/>
      <c r="BN143" s="39"/>
      <c r="BO143" s="38"/>
      <c r="BP143" s="38"/>
      <c r="BQ143" s="38"/>
      <c r="BR143" s="38"/>
      <c r="BS143" s="38"/>
      <c r="BT143" s="38"/>
      <c r="BU143" s="38"/>
      <c r="BV143" s="38"/>
    </row>
    <row r="144" spans="1:74" ht="9.75" hidden="1" customHeight="1">
      <c r="A144" s="1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9"/>
      <c r="AG144" s="39"/>
      <c r="AH144" s="39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9"/>
      <c r="BN144" s="39"/>
      <c r="BO144" s="38"/>
      <c r="BP144" s="38"/>
      <c r="BQ144" s="38"/>
      <c r="BR144" s="38"/>
      <c r="BS144" s="38"/>
      <c r="BT144" s="38"/>
      <c r="BU144" s="38"/>
      <c r="BV144" s="38"/>
    </row>
    <row r="145" spans="1:74" ht="9.75" hidden="1" customHeight="1">
      <c r="A145" s="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9"/>
      <c r="AG145" s="39"/>
      <c r="AH145" s="39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9"/>
      <c r="BN145" s="39"/>
      <c r="BO145" s="38"/>
      <c r="BP145" s="38"/>
      <c r="BQ145" s="38"/>
      <c r="BR145" s="38"/>
      <c r="BS145" s="38"/>
      <c r="BT145" s="38"/>
      <c r="BU145" s="38"/>
      <c r="BV145" s="38"/>
    </row>
    <row r="146" spans="1:74" ht="9.75" hidden="1" customHeight="1">
      <c r="A146" s="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9"/>
      <c r="AG146" s="39"/>
      <c r="AH146" s="39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9"/>
      <c r="BN146" s="39"/>
      <c r="BO146" s="38"/>
      <c r="BP146" s="38"/>
      <c r="BQ146" s="38"/>
      <c r="BR146" s="38"/>
      <c r="BS146" s="38"/>
      <c r="BT146" s="38"/>
      <c r="BU146" s="38"/>
      <c r="BV146" s="38"/>
    </row>
    <row r="147" spans="1:74" ht="9.75" hidden="1" customHeight="1">
      <c r="A147" s="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9"/>
      <c r="AG147" s="39"/>
      <c r="AH147" s="39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9"/>
      <c r="BN147" s="39"/>
      <c r="BO147" s="38"/>
      <c r="BP147" s="38"/>
      <c r="BQ147" s="38"/>
      <c r="BR147" s="38"/>
      <c r="BS147" s="38"/>
      <c r="BT147" s="38"/>
      <c r="BU147" s="38"/>
      <c r="BV147" s="38"/>
    </row>
    <row r="148" spans="1:74" ht="9.75" hidden="1" customHeight="1">
      <c r="A148" s="1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9"/>
      <c r="AG148" s="39"/>
      <c r="AH148" s="39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9"/>
      <c r="BN148" s="39"/>
      <c r="BO148" s="38"/>
      <c r="BP148" s="38"/>
      <c r="BQ148" s="38"/>
      <c r="BR148" s="38"/>
      <c r="BS148" s="38"/>
      <c r="BT148" s="38"/>
      <c r="BU148" s="38"/>
      <c r="BV148" s="38"/>
    </row>
    <row r="149" spans="1:74" ht="9.75" hidden="1" customHeight="1">
      <c r="A149" s="1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9"/>
      <c r="AG149" s="39"/>
      <c r="AH149" s="39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9"/>
      <c r="BN149" s="39"/>
      <c r="BO149" s="38"/>
      <c r="BP149" s="38"/>
      <c r="BQ149" s="38"/>
      <c r="BR149" s="38"/>
      <c r="BS149" s="38"/>
      <c r="BT149" s="38"/>
      <c r="BU149" s="38"/>
      <c r="BV149" s="38"/>
    </row>
    <row r="150" spans="1:74" ht="9.75" customHeight="1">
      <c r="A150" s="1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9"/>
      <c r="AG150" s="39"/>
      <c r="AH150" s="39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9"/>
      <c r="BN150" s="39"/>
      <c r="BO150" s="38"/>
      <c r="BP150" s="38"/>
      <c r="BQ150" s="38"/>
      <c r="BR150" s="38"/>
      <c r="BS150" s="38"/>
      <c r="BT150" s="38"/>
      <c r="BU150" s="38"/>
      <c r="BV150" s="38"/>
    </row>
    <row r="151" spans="1:74" ht="9.75" customHeight="1">
      <c r="A151" s="1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9"/>
      <c r="AG151" s="39"/>
      <c r="AH151" s="39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9"/>
      <c r="BN151" s="39"/>
      <c r="BO151" s="38"/>
      <c r="BP151" s="38"/>
      <c r="BQ151" s="38"/>
      <c r="BR151" s="38"/>
      <c r="BS151" s="38"/>
      <c r="BT151" s="38"/>
      <c r="BU151" s="38"/>
      <c r="BV151" s="38"/>
    </row>
    <row r="152" spans="1:74" ht="9.75" customHeight="1">
      <c r="A152" s="1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9"/>
      <c r="AG152" s="39"/>
      <c r="AH152" s="39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9"/>
      <c r="BN152" s="39"/>
      <c r="BO152" s="38"/>
      <c r="BP152" s="38"/>
      <c r="BQ152" s="38"/>
      <c r="BR152" s="38"/>
      <c r="BS152" s="38"/>
      <c r="BT152" s="38"/>
      <c r="BU152" s="38"/>
      <c r="BV152" s="38"/>
    </row>
    <row r="153" spans="1:74" ht="9.75" customHeight="1">
      <c r="A153" s="1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9"/>
      <c r="AG153" s="39"/>
      <c r="AH153" s="39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9"/>
      <c r="BN153" s="39"/>
      <c r="BO153" s="38"/>
      <c r="BP153" s="38"/>
      <c r="BQ153" s="38"/>
      <c r="BR153" s="38"/>
      <c r="BS153" s="38"/>
      <c r="BT153" s="38"/>
      <c r="BU153" s="38"/>
      <c r="BV153" s="38"/>
    </row>
    <row r="154" spans="1:74" ht="18" customHeight="1">
      <c r="A154" s="1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53" t="s">
        <v>67</v>
      </c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39"/>
      <c r="AH154" s="39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9"/>
      <c r="BN154" s="39"/>
      <c r="BO154" s="38"/>
      <c r="BP154" s="38"/>
      <c r="BQ154" s="38"/>
      <c r="BR154" s="38"/>
      <c r="BS154" s="38"/>
      <c r="BT154" s="38"/>
      <c r="BU154" s="38"/>
      <c r="BV154" s="38"/>
    </row>
    <row r="155" spans="1:74" ht="18" customHeight="1">
      <c r="A155" s="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56" t="s">
        <v>68</v>
      </c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39"/>
      <c r="AH155" s="39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9"/>
      <c r="BN155" s="39"/>
      <c r="BO155" s="38"/>
      <c r="BP155" s="38"/>
      <c r="BQ155" s="38"/>
      <c r="BR155" s="38"/>
      <c r="BS155" s="38"/>
      <c r="BT155" s="38"/>
      <c r="BU155" s="38"/>
      <c r="BV155" s="38"/>
    </row>
    <row r="156" spans="1:74" ht="18" customHeight="1">
      <c r="A156" s="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39"/>
      <c r="AH156" s="39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9"/>
      <c r="BN156" s="39"/>
      <c r="BO156" s="38"/>
      <c r="BP156" s="38"/>
      <c r="BQ156" s="38"/>
      <c r="BR156" s="38"/>
      <c r="BS156" s="38"/>
      <c r="BT156" s="38"/>
      <c r="BU156" s="38"/>
      <c r="BV156" s="38"/>
    </row>
    <row r="157" spans="1:74" ht="9.75" customHeight="1">
      <c r="A157" s="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9"/>
      <c r="AG157" s="39"/>
      <c r="AH157" s="39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9"/>
      <c r="BN157" s="39"/>
      <c r="BO157" s="38"/>
      <c r="BP157" s="38"/>
      <c r="BQ157" s="38"/>
      <c r="BR157" s="38"/>
      <c r="BS157" s="38"/>
      <c r="BT157" s="38"/>
      <c r="BU157" s="38"/>
      <c r="BV157" s="38"/>
    </row>
    <row r="158" spans="1:74" ht="9.75" customHeight="1">
      <c r="A158" s="1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9"/>
      <c r="AG158" s="39"/>
      <c r="AH158" s="39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9"/>
      <c r="BN158" s="39"/>
      <c r="BO158" s="38"/>
      <c r="BP158" s="38"/>
      <c r="BQ158" s="38"/>
      <c r="BR158" s="38"/>
      <c r="BS158" s="38"/>
      <c r="BT158" s="38"/>
      <c r="BU158" s="38"/>
      <c r="BV158" s="38"/>
    </row>
    <row r="159" spans="1:74" ht="9.75" customHeight="1">
      <c r="A159" s="1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9"/>
      <c r="AG159" s="39"/>
      <c r="AH159" s="39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9"/>
      <c r="BN159" s="39"/>
      <c r="BO159" s="38"/>
      <c r="BP159" s="38"/>
      <c r="BQ159" s="38"/>
      <c r="BR159" s="38"/>
      <c r="BS159" s="38"/>
      <c r="BT159" s="38"/>
      <c r="BU159" s="38"/>
      <c r="BV159" s="38"/>
    </row>
    <row r="160" spans="1:74" ht="9.75" customHeight="1">
      <c r="A160" s="1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9"/>
      <c r="AG160" s="39"/>
      <c r="AH160" s="39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9"/>
      <c r="BN160" s="39"/>
      <c r="BO160" s="38"/>
      <c r="BP160" s="38"/>
      <c r="BQ160" s="38"/>
      <c r="BR160" s="38"/>
      <c r="BS160" s="38"/>
      <c r="BT160" s="38"/>
      <c r="BU160" s="38"/>
      <c r="BV160" s="38"/>
    </row>
    <row r="161" spans="1:74" ht="9.75" customHeight="1">
      <c r="A161" s="1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9"/>
      <c r="AG161" s="39"/>
      <c r="AH161" s="39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9"/>
      <c r="BN161" s="39"/>
      <c r="BO161" s="38"/>
      <c r="BP161" s="38"/>
      <c r="BQ161" s="38"/>
      <c r="BR161" s="38"/>
      <c r="BS161" s="38"/>
      <c r="BT161" s="38"/>
      <c r="BU161" s="38"/>
      <c r="BV161" s="38"/>
    </row>
    <row r="162" spans="1:74" ht="9.75" customHeight="1">
      <c r="A162" s="1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9"/>
      <c r="AG162" s="39"/>
      <c r="AH162" s="39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9"/>
      <c r="BN162" s="39"/>
      <c r="BO162" s="38"/>
      <c r="BP162" s="38"/>
      <c r="BQ162" s="38"/>
      <c r="BR162" s="38"/>
      <c r="BS162" s="38"/>
      <c r="BT162" s="38"/>
      <c r="BU162" s="38"/>
      <c r="BV162" s="38"/>
    </row>
    <row r="163" spans="1:74" ht="9.75" customHeight="1">
      <c r="A163" s="1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9"/>
      <c r="AG163" s="39"/>
      <c r="AH163" s="39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9"/>
      <c r="BN163" s="39"/>
      <c r="BO163" s="38"/>
      <c r="BP163" s="38"/>
      <c r="BQ163" s="38"/>
      <c r="BR163" s="38"/>
      <c r="BS163" s="38"/>
      <c r="BT163" s="38"/>
      <c r="BU163" s="38"/>
      <c r="BV163" s="38"/>
    </row>
    <row r="164" spans="1:74" ht="9.75" customHeight="1">
      <c r="A164" s="1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9"/>
      <c r="AG164" s="39"/>
      <c r="AH164" s="39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9"/>
      <c r="BN164" s="39"/>
      <c r="BO164" s="38"/>
      <c r="BP164" s="38"/>
      <c r="BQ164" s="38"/>
      <c r="BR164" s="38"/>
      <c r="BS164" s="38"/>
      <c r="BT164" s="38"/>
      <c r="BU164" s="38"/>
      <c r="BV164" s="38"/>
    </row>
    <row r="165" spans="1:74" ht="9.75" customHeight="1">
      <c r="A165" s="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9"/>
      <c r="AG165" s="39"/>
      <c r="AH165" s="39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9"/>
      <c r="BN165" s="39"/>
      <c r="BO165" s="38"/>
      <c r="BP165" s="38"/>
      <c r="BQ165" s="38"/>
      <c r="BR165" s="38"/>
      <c r="BS165" s="38"/>
      <c r="BT165" s="38"/>
      <c r="BU165" s="38"/>
      <c r="BV165" s="38"/>
    </row>
    <row r="166" spans="1:74" ht="9.75" customHeight="1">
      <c r="A166" s="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9"/>
      <c r="AG166" s="39"/>
      <c r="AH166" s="39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9"/>
      <c r="BN166" s="39"/>
      <c r="BO166" s="38"/>
      <c r="BP166" s="38"/>
      <c r="BQ166" s="38"/>
      <c r="BR166" s="38"/>
      <c r="BS166" s="38"/>
      <c r="BT166" s="38"/>
      <c r="BU166" s="38"/>
      <c r="BV166" s="38"/>
    </row>
    <row r="167" spans="1:74" ht="9.75" customHeight="1">
      <c r="A167" s="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9"/>
      <c r="AG167" s="39"/>
      <c r="AH167" s="39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9"/>
      <c r="BN167" s="39"/>
      <c r="BO167" s="38"/>
      <c r="BP167" s="38"/>
      <c r="BQ167" s="38"/>
      <c r="BR167" s="38"/>
      <c r="BS167" s="38"/>
      <c r="BT167" s="38"/>
      <c r="BU167" s="38"/>
      <c r="BV167" s="38"/>
    </row>
    <row r="168" spans="1:74" ht="9.75" customHeight="1">
      <c r="A168" s="1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9"/>
      <c r="AG168" s="39"/>
      <c r="AH168" s="39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9"/>
      <c r="BN168" s="39"/>
      <c r="BO168" s="38"/>
      <c r="BP168" s="38"/>
      <c r="BQ168" s="38"/>
      <c r="BR168" s="38"/>
      <c r="BS168" s="38"/>
      <c r="BT168" s="38"/>
      <c r="BU168" s="38"/>
      <c r="BV168" s="38"/>
    </row>
    <row r="169" spans="1:74" ht="9.75" customHeight="1">
      <c r="A169" s="1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9"/>
      <c r="AG169" s="39"/>
      <c r="AH169" s="39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9"/>
      <c r="BN169" s="39"/>
      <c r="BO169" s="38"/>
      <c r="BP169" s="38"/>
      <c r="BQ169" s="38"/>
      <c r="BR169" s="38"/>
      <c r="BS169" s="38"/>
      <c r="BT169" s="38"/>
      <c r="BU169" s="38"/>
      <c r="BV169" s="38"/>
    </row>
    <row r="170" spans="1:74" ht="9.75" customHeight="1">
      <c r="A170" s="1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9"/>
      <c r="AG170" s="39"/>
      <c r="AH170" s="39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9"/>
      <c r="BN170" s="39"/>
      <c r="BO170" s="38"/>
      <c r="BP170" s="38"/>
      <c r="BQ170" s="38"/>
      <c r="BR170" s="38"/>
      <c r="BS170" s="38"/>
      <c r="BT170" s="38"/>
      <c r="BU170" s="38"/>
      <c r="BV170" s="38"/>
    </row>
    <row r="171" spans="1:74" ht="9.75" customHeight="1">
      <c r="A171" s="1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9"/>
      <c r="AG171" s="39"/>
      <c r="AH171" s="39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9"/>
      <c r="BN171" s="39"/>
      <c r="BO171" s="38"/>
      <c r="BP171" s="38"/>
      <c r="BQ171" s="38"/>
      <c r="BR171" s="38"/>
      <c r="BS171" s="38"/>
      <c r="BT171" s="38"/>
      <c r="BU171" s="38"/>
      <c r="BV171" s="38"/>
    </row>
    <row r="172" spans="1:74" ht="9.75" customHeight="1">
      <c r="A172" s="1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9"/>
      <c r="AG172" s="39"/>
      <c r="AH172" s="39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9"/>
      <c r="BN172" s="39"/>
      <c r="BO172" s="38"/>
      <c r="BP172" s="38"/>
      <c r="BQ172" s="38"/>
      <c r="BR172" s="38"/>
      <c r="BS172" s="38"/>
      <c r="BT172" s="38"/>
      <c r="BU172" s="38"/>
      <c r="BV172" s="38"/>
    </row>
    <row r="173" spans="1:74" ht="9.75" customHeight="1">
      <c r="A173" s="1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9"/>
      <c r="AG173" s="39"/>
      <c r="AH173" s="39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9"/>
      <c r="BN173" s="39"/>
      <c r="BO173" s="38"/>
      <c r="BP173" s="38"/>
      <c r="BQ173" s="38"/>
      <c r="BR173" s="38"/>
      <c r="BS173" s="38"/>
      <c r="BT173" s="38"/>
      <c r="BU173" s="38"/>
      <c r="BV173" s="38"/>
    </row>
    <row r="174" spans="1:74" ht="9.75" customHeight="1">
      <c r="A174" s="1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9"/>
      <c r="AG174" s="39"/>
      <c r="AH174" s="39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9"/>
      <c r="BN174" s="39"/>
      <c r="BO174" s="38"/>
      <c r="BP174" s="38"/>
      <c r="BQ174" s="38"/>
      <c r="BR174" s="38"/>
      <c r="BS174" s="38"/>
      <c r="BT174" s="38"/>
      <c r="BU174" s="38"/>
      <c r="BV174" s="38"/>
    </row>
    <row r="175" spans="1:74" ht="9.75" customHeight="1">
      <c r="A175" s="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9"/>
      <c r="AG175" s="39"/>
      <c r="AH175" s="39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9"/>
      <c r="BN175" s="39"/>
      <c r="BO175" s="38"/>
      <c r="BP175" s="38"/>
      <c r="BQ175" s="38"/>
      <c r="BR175" s="38"/>
      <c r="BS175" s="38"/>
      <c r="BT175" s="38"/>
      <c r="BU175" s="38"/>
      <c r="BV175" s="38"/>
    </row>
    <row r="176" spans="1:74" ht="9.75" customHeight="1">
      <c r="A176" s="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9"/>
      <c r="AG176" s="39"/>
      <c r="AH176" s="39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9"/>
      <c r="BN176" s="39"/>
      <c r="BO176" s="38"/>
      <c r="BP176" s="38"/>
      <c r="BQ176" s="38"/>
      <c r="BR176" s="38"/>
      <c r="BS176" s="38"/>
      <c r="BT176" s="38"/>
      <c r="BU176" s="38"/>
      <c r="BV176" s="38"/>
    </row>
    <row r="177" spans="1:74" ht="9.75" customHeight="1">
      <c r="A177" s="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9"/>
      <c r="AG177" s="39"/>
      <c r="AH177" s="39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9"/>
      <c r="BN177" s="39"/>
      <c r="BO177" s="38"/>
      <c r="BP177" s="38"/>
      <c r="BQ177" s="38"/>
      <c r="BR177" s="38"/>
      <c r="BS177" s="38"/>
      <c r="BT177" s="38"/>
      <c r="BU177" s="38"/>
      <c r="BV177" s="38"/>
    </row>
    <row r="178" spans="1:74" ht="9.75" customHeight="1">
      <c r="A178" s="1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9"/>
      <c r="AG178" s="39"/>
      <c r="AH178" s="39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9"/>
      <c r="BN178" s="39"/>
      <c r="BO178" s="38"/>
      <c r="BP178" s="38"/>
      <c r="BQ178" s="38"/>
      <c r="BR178" s="38"/>
      <c r="BS178" s="38"/>
      <c r="BT178" s="38"/>
      <c r="BU178" s="38"/>
      <c r="BV178" s="38"/>
    </row>
    <row r="179" spans="1:74" ht="9.75" customHeight="1">
      <c r="A179" s="1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9"/>
      <c r="AG179" s="39"/>
      <c r="AH179" s="39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9"/>
      <c r="BN179" s="39"/>
      <c r="BO179" s="38"/>
      <c r="BP179" s="38"/>
      <c r="BQ179" s="38"/>
      <c r="BR179" s="38"/>
      <c r="BS179" s="38"/>
      <c r="BT179" s="38"/>
      <c r="BU179" s="38"/>
      <c r="BV179" s="38"/>
    </row>
    <row r="180" spans="1:74" ht="9.75" customHeight="1">
      <c r="A180" s="1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9"/>
      <c r="AG180" s="39"/>
      <c r="AH180" s="39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9"/>
      <c r="BN180" s="39"/>
      <c r="BO180" s="38"/>
      <c r="BP180" s="38"/>
      <c r="BQ180" s="38"/>
      <c r="BR180" s="38"/>
      <c r="BS180" s="38"/>
      <c r="BT180" s="38"/>
      <c r="BU180" s="38"/>
      <c r="BV180" s="38"/>
    </row>
    <row r="181" spans="1:74" ht="9.75" customHeight="1">
      <c r="A181" s="1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9"/>
      <c r="AG181" s="39"/>
      <c r="AH181" s="39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9"/>
      <c r="BN181" s="39"/>
      <c r="BO181" s="38"/>
      <c r="BP181" s="38"/>
      <c r="BQ181" s="38"/>
      <c r="BR181" s="38"/>
      <c r="BS181" s="38"/>
      <c r="BT181" s="38"/>
      <c r="BU181" s="38"/>
      <c r="BV181" s="38"/>
    </row>
    <row r="182" spans="1:74" ht="9.75" customHeight="1">
      <c r="A182" s="1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9"/>
      <c r="AG182" s="39"/>
      <c r="AH182" s="39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9"/>
      <c r="BN182" s="39"/>
      <c r="BO182" s="38"/>
      <c r="BP182" s="38"/>
      <c r="BQ182" s="38"/>
      <c r="BR182" s="38"/>
      <c r="BS182" s="38"/>
      <c r="BT182" s="38"/>
      <c r="BU182" s="38"/>
      <c r="BV182" s="38"/>
    </row>
    <row r="183" spans="1:74" ht="9.75" customHeight="1">
      <c r="A183" s="1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9"/>
      <c r="AG183" s="39"/>
      <c r="AH183" s="39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9"/>
      <c r="BN183" s="39"/>
      <c r="BO183" s="38"/>
      <c r="BP183" s="38"/>
      <c r="BQ183" s="38"/>
      <c r="BR183" s="38"/>
      <c r="BS183" s="38"/>
      <c r="BT183" s="38"/>
      <c r="BU183" s="38"/>
      <c r="BV183" s="38"/>
    </row>
    <row r="184" spans="1:74" ht="9.75" customHeight="1">
      <c r="A184" s="1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9"/>
      <c r="AG184" s="39"/>
      <c r="AH184" s="39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9"/>
      <c r="BN184" s="39"/>
      <c r="BO184" s="38"/>
      <c r="BP184" s="38"/>
      <c r="BQ184" s="38"/>
      <c r="BR184" s="38"/>
      <c r="BS184" s="38"/>
      <c r="BT184" s="38"/>
      <c r="BU184" s="38"/>
      <c r="BV184" s="38"/>
    </row>
    <row r="185" spans="1:74" ht="9.75" customHeight="1">
      <c r="A185" s="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9"/>
      <c r="AG185" s="39"/>
      <c r="AH185" s="39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9"/>
      <c r="BN185" s="39"/>
      <c r="BO185" s="38"/>
      <c r="BP185" s="38"/>
      <c r="BQ185" s="38"/>
      <c r="BR185" s="38"/>
      <c r="BS185" s="38"/>
      <c r="BT185" s="38"/>
      <c r="BU185" s="38"/>
      <c r="BV185" s="38"/>
    </row>
    <row r="186" spans="1:74" ht="9.75" customHeight="1">
      <c r="A186" s="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9"/>
      <c r="AG186" s="39"/>
      <c r="AH186" s="39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9"/>
      <c r="BN186" s="39"/>
      <c r="BO186" s="38"/>
      <c r="BP186" s="38"/>
      <c r="BQ186" s="38"/>
      <c r="BR186" s="38"/>
      <c r="BS186" s="38"/>
      <c r="BT186" s="38"/>
      <c r="BU186" s="38"/>
      <c r="BV186" s="38"/>
    </row>
    <row r="187" spans="1:74" ht="9.75" customHeight="1">
      <c r="A187" s="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9"/>
      <c r="AG187" s="39"/>
      <c r="AH187" s="39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9"/>
      <c r="BN187" s="39"/>
      <c r="BO187" s="38"/>
      <c r="BP187" s="38"/>
      <c r="BQ187" s="38"/>
      <c r="BR187" s="38"/>
      <c r="BS187" s="38"/>
      <c r="BT187" s="38"/>
      <c r="BU187" s="38"/>
      <c r="BV187" s="38"/>
    </row>
    <row r="188" spans="1:74" ht="9.75" customHeight="1">
      <c r="A188" s="1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9"/>
      <c r="AG188" s="39"/>
      <c r="AH188" s="39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9"/>
      <c r="BN188" s="39"/>
      <c r="BO188" s="38"/>
      <c r="BP188" s="38"/>
      <c r="BQ188" s="38"/>
      <c r="BR188" s="38"/>
      <c r="BS188" s="38"/>
      <c r="BT188" s="38"/>
      <c r="BU188" s="38"/>
      <c r="BV188" s="38"/>
    </row>
    <row r="189" spans="1:74" ht="9.75" customHeight="1">
      <c r="A189" s="1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9"/>
      <c r="AG189" s="39"/>
      <c r="AH189" s="39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9"/>
      <c r="BN189" s="39"/>
      <c r="BO189" s="38"/>
      <c r="BP189" s="38"/>
      <c r="BQ189" s="38"/>
      <c r="BR189" s="38"/>
      <c r="BS189" s="38"/>
      <c r="BT189" s="38"/>
      <c r="BU189" s="38"/>
      <c r="BV189" s="38"/>
    </row>
    <row r="190" spans="1:74" ht="9.75" customHeight="1">
      <c r="A190" s="1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9"/>
      <c r="AG190" s="39"/>
      <c r="AH190" s="39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9"/>
      <c r="BN190" s="39"/>
      <c r="BO190" s="38"/>
      <c r="BP190" s="38"/>
      <c r="BQ190" s="38"/>
      <c r="BR190" s="38"/>
      <c r="BS190" s="38"/>
      <c r="BT190" s="38"/>
      <c r="BU190" s="38"/>
      <c r="BV190" s="38"/>
    </row>
    <row r="191" spans="1:74" ht="9.75" customHeight="1">
      <c r="A191" s="1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9"/>
      <c r="AG191" s="39"/>
      <c r="AH191" s="39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9"/>
      <c r="BN191" s="39"/>
      <c r="BO191" s="38"/>
      <c r="BP191" s="38"/>
      <c r="BQ191" s="38"/>
      <c r="BR191" s="38"/>
      <c r="BS191" s="38"/>
      <c r="BT191" s="38"/>
      <c r="BU191" s="38"/>
      <c r="BV191" s="38"/>
    </row>
    <row r="192" spans="1:74" ht="9.75" customHeight="1">
      <c r="A192" s="1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9"/>
      <c r="AG192" s="39"/>
      <c r="AH192" s="39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9"/>
      <c r="BN192" s="39"/>
      <c r="BO192" s="38"/>
      <c r="BP192" s="38"/>
      <c r="BQ192" s="38"/>
      <c r="BR192" s="38"/>
      <c r="BS192" s="38"/>
      <c r="BT192" s="38"/>
      <c r="BU192" s="38"/>
      <c r="BV192" s="38"/>
    </row>
    <row r="193" spans="1:74" ht="9.75" customHeight="1">
      <c r="A193" s="1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9"/>
      <c r="AG193" s="39"/>
      <c r="AH193" s="39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9"/>
      <c r="BN193" s="39"/>
      <c r="BO193" s="38"/>
      <c r="BP193" s="38"/>
      <c r="BQ193" s="38"/>
      <c r="BR193" s="38"/>
      <c r="BS193" s="38"/>
      <c r="BT193" s="38"/>
      <c r="BU193" s="38"/>
      <c r="BV193" s="38"/>
    </row>
    <row r="194" spans="1:74" ht="9.75" customHeight="1">
      <c r="A194" s="1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9"/>
      <c r="AG194" s="39"/>
      <c r="AH194" s="39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9"/>
      <c r="BN194" s="39"/>
      <c r="BO194" s="38"/>
      <c r="BP194" s="38"/>
      <c r="BQ194" s="38"/>
      <c r="BR194" s="38"/>
      <c r="BS194" s="38"/>
      <c r="BT194" s="38"/>
      <c r="BU194" s="38"/>
      <c r="BV194" s="38"/>
    </row>
    <row r="195" spans="1:74" ht="9.75" customHeight="1">
      <c r="A195" s="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9"/>
      <c r="AG195" s="39"/>
      <c r="AH195" s="39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9"/>
      <c r="BN195" s="39"/>
      <c r="BO195" s="38"/>
      <c r="BP195" s="38"/>
      <c r="BQ195" s="38"/>
      <c r="BR195" s="38"/>
      <c r="BS195" s="38"/>
      <c r="BT195" s="38"/>
      <c r="BU195" s="38"/>
      <c r="BV195" s="38"/>
    </row>
    <row r="196" spans="1:74" ht="9.75" customHeight="1">
      <c r="A196" s="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9"/>
      <c r="AG196" s="39"/>
      <c r="AH196" s="39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9"/>
      <c r="BN196" s="39"/>
      <c r="BO196" s="38"/>
      <c r="BP196" s="38"/>
      <c r="BQ196" s="38"/>
      <c r="BR196" s="38"/>
      <c r="BS196" s="38"/>
      <c r="BT196" s="38"/>
      <c r="BU196" s="38"/>
      <c r="BV196" s="38"/>
    </row>
    <row r="197" spans="1:74" ht="9.75" customHeight="1">
      <c r="A197" s="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9"/>
      <c r="AG197" s="39"/>
      <c r="AH197" s="39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9"/>
      <c r="BN197" s="39"/>
      <c r="BO197" s="38"/>
      <c r="BP197" s="38"/>
      <c r="BQ197" s="38"/>
      <c r="BR197" s="38"/>
      <c r="BS197" s="38"/>
      <c r="BT197" s="38"/>
      <c r="BU197" s="38"/>
      <c r="BV197" s="38"/>
    </row>
    <row r="198" spans="1:74" ht="9.75" customHeight="1">
      <c r="A198" s="1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9"/>
      <c r="AG198" s="39"/>
      <c r="AH198" s="39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9"/>
      <c r="BN198" s="39"/>
      <c r="BO198" s="38"/>
      <c r="BP198" s="38"/>
      <c r="BQ198" s="38"/>
      <c r="BR198" s="38"/>
      <c r="BS198" s="38"/>
      <c r="BT198" s="38"/>
      <c r="BU198" s="38"/>
      <c r="BV198" s="38"/>
    </row>
    <row r="199" spans="1:74" ht="9.75" customHeight="1">
      <c r="A199" s="1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9"/>
      <c r="AG199" s="39"/>
      <c r="AH199" s="39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9"/>
      <c r="BN199" s="39"/>
      <c r="BO199" s="38"/>
      <c r="BP199" s="38"/>
      <c r="BQ199" s="38"/>
      <c r="BR199" s="38"/>
      <c r="BS199" s="38"/>
      <c r="BT199" s="38"/>
      <c r="BU199" s="38"/>
      <c r="BV199" s="38"/>
    </row>
    <row r="200" spans="1:74" ht="9.75" customHeight="1">
      <c r="A200" s="1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9"/>
      <c r="AG200" s="39"/>
      <c r="AH200" s="39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9"/>
      <c r="BN200" s="39"/>
      <c r="BO200" s="38"/>
      <c r="BP200" s="38"/>
      <c r="BQ200" s="38"/>
      <c r="BR200" s="38"/>
      <c r="BS200" s="38"/>
      <c r="BT200" s="38"/>
      <c r="BU200" s="38"/>
      <c r="BV200" s="38"/>
    </row>
    <row r="201" spans="1:74" ht="9.75" customHeight="1">
      <c r="A201" s="1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9"/>
      <c r="AG201" s="39"/>
      <c r="AH201" s="39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9"/>
      <c r="BN201" s="39"/>
      <c r="BO201" s="38"/>
      <c r="BP201" s="38"/>
      <c r="BQ201" s="38"/>
      <c r="BR201" s="38"/>
      <c r="BS201" s="38"/>
      <c r="BT201" s="38"/>
      <c r="BU201" s="38"/>
      <c r="BV201" s="38"/>
    </row>
    <row r="202" spans="1:74" ht="9.75" customHeight="1">
      <c r="A202" s="1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9"/>
      <c r="AG202" s="39"/>
      <c r="AH202" s="39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9"/>
      <c r="BN202" s="39"/>
      <c r="BO202" s="38"/>
      <c r="BP202" s="38"/>
      <c r="BQ202" s="38"/>
      <c r="BR202" s="38"/>
      <c r="BS202" s="38"/>
      <c r="BT202" s="38"/>
      <c r="BU202" s="38"/>
      <c r="BV202" s="38"/>
    </row>
    <row r="203" spans="1:74" ht="9.75" customHeight="1">
      <c r="A203" s="1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9"/>
      <c r="AG203" s="39"/>
      <c r="AH203" s="39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9"/>
      <c r="BN203" s="39"/>
      <c r="BO203" s="38"/>
      <c r="BP203" s="38"/>
      <c r="BQ203" s="38"/>
      <c r="BR203" s="38"/>
      <c r="BS203" s="38"/>
      <c r="BT203" s="38"/>
      <c r="BU203" s="38"/>
      <c r="BV203" s="38"/>
    </row>
    <row r="204" spans="1:74" ht="9.75" customHeight="1">
      <c r="A204" s="1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9"/>
      <c r="AG204" s="39"/>
      <c r="AH204" s="39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9"/>
      <c r="BN204" s="39"/>
      <c r="BO204" s="38"/>
      <c r="BP204" s="38"/>
      <c r="BQ204" s="38"/>
      <c r="BR204" s="38"/>
      <c r="BS204" s="38"/>
      <c r="BT204" s="38"/>
      <c r="BU204" s="38"/>
      <c r="BV204" s="38"/>
    </row>
    <row r="205" spans="1:74" ht="9.75" customHeight="1">
      <c r="A205" s="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9"/>
      <c r="AG205" s="39"/>
      <c r="AH205" s="39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9"/>
      <c r="BN205" s="39"/>
      <c r="BO205" s="38"/>
      <c r="BP205" s="38"/>
      <c r="BQ205" s="38"/>
      <c r="BR205" s="38"/>
      <c r="BS205" s="38"/>
      <c r="BT205" s="38"/>
      <c r="BU205" s="38"/>
      <c r="BV205" s="38"/>
    </row>
    <row r="206" spans="1:74" ht="9.75" customHeight="1">
      <c r="A206" s="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9"/>
      <c r="AG206" s="39"/>
      <c r="AH206" s="39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9"/>
      <c r="BN206" s="39"/>
      <c r="BO206" s="38"/>
      <c r="BP206" s="38"/>
      <c r="BQ206" s="38"/>
      <c r="BR206" s="38"/>
      <c r="BS206" s="38"/>
      <c r="BT206" s="38"/>
      <c r="BU206" s="38"/>
      <c r="BV206" s="38"/>
    </row>
    <row r="207" spans="1:74" ht="9.75" customHeight="1">
      <c r="A207" s="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9"/>
      <c r="AG207" s="39"/>
      <c r="AH207" s="39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9"/>
      <c r="BN207" s="39"/>
      <c r="BO207" s="38"/>
      <c r="BP207" s="38"/>
      <c r="BQ207" s="38"/>
      <c r="BR207" s="38"/>
      <c r="BS207" s="38"/>
      <c r="BT207" s="38"/>
      <c r="BU207" s="38"/>
      <c r="BV207" s="38"/>
    </row>
    <row r="208" spans="1:74" ht="9.75" customHeight="1">
      <c r="A208" s="1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9"/>
      <c r="AG208" s="39"/>
      <c r="AH208" s="39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9"/>
      <c r="BN208" s="39"/>
      <c r="BO208" s="38"/>
      <c r="BP208" s="38"/>
      <c r="BQ208" s="38"/>
      <c r="BR208" s="38"/>
      <c r="BS208" s="38"/>
      <c r="BT208" s="38"/>
      <c r="BU208" s="38"/>
      <c r="BV208" s="38"/>
    </row>
    <row r="209" spans="1:74" ht="9.75" customHeight="1">
      <c r="A209" s="1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9"/>
      <c r="AG209" s="39"/>
      <c r="AH209" s="39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9"/>
      <c r="BN209" s="39"/>
      <c r="BO209" s="38"/>
      <c r="BP209" s="38"/>
      <c r="BQ209" s="38"/>
      <c r="BR209" s="38"/>
      <c r="BS209" s="38"/>
      <c r="BT209" s="38"/>
      <c r="BU209" s="38"/>
      <c r="BV209" s="38"/>
    </row>
    <row r="210" spans="1:74" ht="9.75" customHeight="1">
      <c r="A210" s="1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9"/>
      <c r="AG210" s="39"/>
      <c r="AH210" s="39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9"/>
      <c r="BN210" s="39"/>
      <c r="BO210" s="38"/>
      <c r="BP210" s="38"/>
      <c r="BQ210" s="38"/>
      <c r="BR210" s="38"/>
      <c r="BS210" s="38"/>
      <c r="BT210" s="38"/>
      <c r="BU210" s="38"/>
      <c r="BV210" s="38"/>
    </row>
    <row r="211" spans="1:74" ht="9.75" customHeight="1">
      <c r="A211" s="1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9"/>
      <c r="AG211" s="39"/>
      <c r="AH211" s="39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9"/>
      <c r="BN211" s="39"/>
      <c r="BO211" s="38"/>
      <c r="BP211" s="38"/>
      <c r="BQ211" s="38"/>
      <c r="BR211" s="38"/>
      <c r="BS211" s="38"/>
      <c r="BT211" s="38"/>
      <c r="BU211" s="38"/>
      <c r="BV211" s="38"/>
    </row>
    <row r="212" spans="1:74" ht="9.75" customHeight="1">
      <c r="A212" s="1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9"/>
      <c r="AG212" s="39"/>
      <c r="AH212" s="39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9"/>
      <c r="BN212" s="39"/>
      <c r="BO212" s="38"/>
      <c r="BP212" s="38"/>
      <c r="BQ212" s="38"/>
      <c r="BR212" s="38"/>
      <c r="BS212" s="38"/>
      <c r="BT212" s="38"/>
      <c r="BU212" s="38"/>
      <c r="BV212" s="38"/>
    </row>
    <row r="213" spans="1:74" ht="9.75" customHeight="1">
      <c r="A213" s="1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9"/>
      <c r="AG213" s="39"/>
      <c r="AH213" s="39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9"/>
      <c r="BN213" s="39"/>
      <c r="BO213" s="38"/>
      <c r="BP213" s="38"/>
      <c r="BQ213" s="38"/>
      <c r="BR213" s="38"/>
      <c r="BS213" s="38"/>
      <c r="BT213" s="38"/>
      <c r="BU213" s="38"/>
      <c r="BV213" s="38"/>
    </row>
    <row r="214" spans="1:74" ht="9.75" customHeight="1">
      <c r="A214" s="1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9"/>
      <c r="AG214" s="39"/>
      <c r="AH214" s="39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9"/>
      <c r="BN214" s="39"/>
      <c r="BO214" s="38"/>
      <c r="BP214" s="38"/>
      <c r="BQ214" s="38"/>
      <c r="BR214" s="38"/>
      <c r="BS214" s="38"/>
      <c r="BT214" s="38"/>
      <c r="BU214" s="38"/>
      <c r="BV214" s="38"/>
    </row>
    <row r="215" spans="1:74" ht="9.75" customHeight="1">
      <c r="A215" s="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9"/>
      <c r="AG215" s="39"/>
      <c r="AH215" s="39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9"/>
      <c r="BN215" s="39"/>
      <c r="BO215" s="38"/>
      <c r="BP215" s="38"/>
      <c r="BQ215" s="38"/>
      <c r="BR215" s="38"/>
      <c r="BS215" s="38"/>
      <c r="BT215" s="38"/>
      <c r="BU215" s="38"/>
      <c r="BV215" s="38"/>
    </row>
    <row r="216" spans="1:74" ht="9.75" customHeight="1">
      <c r="A216" s="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9"/>
      <c r="AG216" s="39"/>
      <c r="AH216" s="39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9"/>
      <c r="BN216" s="39"/>
      <c r="BO216" s="38"/>
      <c r="BP216" s="38"/>
      <c r="BQ216" s="38"/>
      <c r="BR216" s="38"/>
      <c r="BS216" s="38"/>
      <c r="BT216" s="38"/>
      <c r="BU216" s="38"/>
      <c r="BV216" s="38"/>
    </row>
    <row r="217" spans="1:74" ht="9.75" customHeight="1">
      <c r="A217" s="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9"/>
      <c r="AG217" s="39"/>
      <c r="AH217" s="39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9"/>
      <c r="BN217" s="39"/>
      <c r="BO217" s="38"/>
      <c r="BP217" s="38"/>
      <c r="BQ217" s="38"/>
      <c r="BR217" s="38"/>
      <c r="BS217" s="38"/>
      <c r="BT217" s="38"/>
      <c r="BU217" s="38"/>
      <c r="BV217" s="38"/>
    </row>
    <row r="218" spans="1:74" ht="9.75" customHeight="1">
      <c r="A218" s="1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9"/>
      <c r="AG218" s="39"/>
      <c r="AH218" s="39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9"/>
      <c r="BN218" s="39"/>
      <c r="BO218" s="38"/>
      <c r="BP218" s="38"/>
      <c r="BQ218" s="38"/>
      <c r="BR218" s="38"/>
      <c r="BS218" s="38"/>
      <c r="BT218" s="38"/>
      <c r="BU218" s="38"/>
      <c r="BV218" s="38"/>
    </row>
    <row r="219" spans="1:74" ht="9.75" customHeight="1">
      <c r="A219" s="1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9"/>
      <c r="AG219" s="39"/>
      <c r="AH219" s="39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9"/>
      <c r="BN219" s="39"/>
      <c r="BO219" s="38"/>
      <c r="BP219" s="38"/>
      <c r="BQ219" s="38"/>
      <c r="BR219" s="38"/>
      <c r="BS219" s="38"/>
      <c r="BT219" s="38"/>
      <c r="BU219" s="38"/>
      <c r="BV219" s="38"/>
    </row>
    <row r="220" spans="1:74" ht="9.75" customHeight="1">
      <c r="A220" s="1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9"/>
      <c r="AG220" s="39"/>
      <c r="AH220" s="39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9"/>
      <c r="BN220" s="39"/>
      <c r="BO220" s="38"/>
      <c r="BP220" s="38"/>
      <c r="BQ220" s="38"/>
      <c r="BR220" s="38"/>
      <c r="BS220" s="38"/>
      <c r="BT220" s="38"/>
      <c r="BU220" s="38"/>
      <c r="BV220" s="38"/>
    </row>
    <row r="221" spans="1:74" ht="9.75" customHeight="1">
      <c r="A221" s="1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9"/>
      <c r="AG221" s="39"/>
      <c r="AH221" s="39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9"/>
      <c r="BN221" s="39"/>
      <c r="BO221" s="38"/>
      <c r="BP221" s="38"/>
      <c r="BQ221" s="38"/>
      <c r="BR221" s="38"/>
      <c r="BS221" s="38"/>
      <c r="BT221" s="38"/>
      <c r="BU221" s="38"/>
      <c r="BV221" s="38"/>
    </row>
    <row r="222" spans="1:74" ht="9.75" customHeight="1">
      <c r="A222" s="1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9"/>
      <c r="AG222" s="39"/>
      <c r="AH222" s="39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9"/>
      <c r="BN222" s="39"/>
      <c r="BO222" s="38"/>
      <c r="BP222" s="38"/>
      <c r="BQ222" s="38"/>
      <c r="BR222" s="38"/>
      <c r="BS222" s="38"/>
      <c r="BT222" s="38"/>
      <c r="BU222" s="38"/>
      <c r="BV222" s="38"/>
    </row>
    <row r="223" spans="1:74" ht="9.75" customHeight="1">
      <c r="A223" s="1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9"/>
      <c r="AG223" s="39"/>
      <c r="AH223" s="39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9"/>
      <c r="BN223" s="39"/>
      <c r="BO223" s="38"/>
      <c r="BP223" s="38"/>
      <c r="BQ223" s="38"/>
      <c r="BR223" s="38"/>
      <c r="BS223" s="38"/>
      <c r="BT223" s="38"/>
      <c r="BU223" s="38"/>
      <c r="BV223" s="38"/>
    </row>
    <row r="224" spans="1:74" ht="9.75" customHeight="1">
      <c r="A224" s="1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9"/>
      <c r="AG224" s="39"/>
      <c r="AH224" s="39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9"/>
      <c r="BN224" s="39"/>
      <c r="BO224" s="38"/>
      <c r="BP224" s="38"/>
      <c r="BQ224" s="38"/>
      <c r="BR224" s="38"/>
      <c r="BS224" s="38"/>
      <c r="BT224" s="38"/>
      <c r="BU224" s="38"/>
      <c r="BV224" s="38"/>
    </row>
    <row r="225" spans="1:74" ht="9.75" customHeight="1">
      <c r="A225" s="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9"/>
      <c r="AG225" s="39"/>
      <c r="AH225" s="39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9"/>
      <c r="BN225" s="39"/>
      <c r="BO225" s="38"/>
      <c r="BP225" s="38"/>
      <c r="BQ225" s="38"/>
      <c r="BR225" s="38"/>
      <c r="BS225" s="38"/>
      <c r="BT225" s="38"/>
      <c r="BU225" s="38"/>
      <c r="BV225" s="38"/>
    </row>
    <row r="226" spans="1:74" ht="9.75" customHeight="1">
      <c r="A226" s="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9"/>
      <c r="AG226" s="39"/>
      <c r="AH226" s="39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9"/>
      <c r="BN226" s="39"/>
      <c r="BO226" s="38"/>
      <c r="BP226" s="38"/>
      <c r="BQ226" s="38"/>
      <c r="BR226" s="38"/>
      <c r="BS226" s="38"/>
      <c r="BT226" s="38"/>
      <c r="BU226" s="38"/>
      <c r="BV226" s="38"/>
    </row>
    <row r="227" spans="1:74" ht="9.75" customHeight="1">
      <c r="A227" s="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9"/>
      <c r="AG227" s="39"/>
      <c r="AH227" s="39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9"/>
      <c r="BN227" s="39"/>
      <c r="BO227" s="38"/>
      <c r="BP227" s="38"/>
      <c r="BQ227" s="38"/>
      <c r="BR227" s="38"/>
      <c r="BS227" s="38"/>
      <c r="BT227" s="38"/>
      <c r="BU227" s="38"/>
      <c r="BV227" s="38"/>
    </row>
    <row r="228" spans="1:74" ht="9.75" customHeight="1">
      <c r="A228" s="1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9"/>
      <c r="AG228" s="39"/>
      <c r="AH228" s="39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9"/>
      <c r="BN228" s="39"/>
      <c r="BO228" s="38"/>
      <c r="BP228" s="38"/>
      <c r="BQ228" s="38"/>
      <c r="BR228" s="38"/>
      <c r="BS228" s="38"/>
      <c r="BT228" s="38"/>
      <c r="BU228" s="38"/>
      <c r="BV228" s="38"/>
    </row>
    <row r="229" spans="1:74" ht="9.75" customHeight="1">
      <c r="A229" s="1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9"/>
      <c r="AG229" s="39"/>
      <c r="AH229" s="39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9"/>
      <c r="BN229" s="39"/>
      <c r="BO229" s="38"/>
      <c r="BP229" s="38"/>
      <c r="BQ229" s="38"/>
      <c r="BR229" s="38"/>
      <c r="BS229" s="38"/>
      <c r="BT229" s="38"/>
      <c r="BU229" s="38"/>
      <c r="BV229" s="38"/>
    </row>
    <row r="230" spans="1:74" ht="9.75" customHeight="1">
      <c r="A230" s="1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9"/>
      <c r="AG230" s="39"/>
      <c r="AH230" s="39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9"/>
      <c r="BN230" s="39"/>
      <c r="BO230" s="38"/>
      <c r="BP230" s="38"/>
      <c r="BQ230" s="38"/>
      <c r="BR230" s="38"/>
      <c r="BS230" s="38"/>
      <c r="BT230" s="38"/>
      <c r="BU230" s="38"/>
      <c r="BV230" s="38"/>
    </row>
    <row r="231" spans="1:74" ht="9.75" customHeight="1">
      <c r="A231" s="1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9"/>
      <c r="AG231" s="39"/>
      <c r="AH231" s="39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9"/>
      <c r="BN231" s="39"/>
      <c r="BO231" s="38"/>
      <c r="BP231" s="38"/>
      <c r="BQ231" s="38"/>
      <c r="BR231" s="38"/>
      <c r="BS231" s="38"/>
      <c r="BT231" s="38"/>
      <c r="BU231" s="38"/>
      <c r="BV231" s="38"/>
    </row>
    <row r="232" spans="1:74" ht="9.75" customHeight="1">
      <c r="A232" s="1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9"/>
      <c r="AG232" s="39"/>
      <c r="AH232" s="39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9"/>
      <c r="BN232" s="39"/>
      <c r="BO232" s="38"/>
      <c r="BP232" s="38"/>
      <c r="BQ232" s="38"/>
      <c r="BR232" s="38"/>
      <c r="BS232" s="38"/>
      <c r="BT232" s="38"/>
      <c r="BU232" s="38"/>
      <c r="BV232" s="38"/>
    </row>
    <row r="233" spans="1:74" ht="9.75" customHeight="1">
      <c r="A233" s="1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9"/>
      <c r="AG233" s="39"/>
      <c r="AH233" s="39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9"/>
      <c r="BN233" s="39"/>
      <c r="BO233" s="38"/>
      <c r="BP233" s="38"/>
      <c r="BQ233" s="38"/>
      <c r="BR233" s="38"/>
      <c r="BS233" s="38"/>
      <c r="BT233" s="38"/>
      <c r="BU233" s="38"/>
      <c r="BV233" s="38"/>
    </row>
    <row r="234" spans="1:74" ht="9.75" customHeight="1">
      <c r="A234" s="1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9"/>
      <c r="AG234" s="39"/>
      <c r="AH234" s="39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9"/>
      <c r="BN234" s="39"/>
      <c r="BO234" s="38"/>
      <c r="BP234" s="38"/>
      <c r="BQ234" s="38"/>
      <c r="BR234" s="38"/>
      <c r="BS234" s="38"/>
      <c r="BT234" s="38"/>
      <c r="BU234" s="38"/>
      <c r="BV234" s="38"/>
    </row>
    <row r="235" spans="1:74" ht="9.75" customHeight="1">
      <c r="A235" s="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9"/>
      <c r="AG235" s="39"/>
      <c r="AH235" s="39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9"/>
      <c r="BN235" s="39"/>
      <c r="BO235" s="38"/>
      <c r="BP235" s="38"/>
      <c r="BQ235" s="38"/>
      <c r="BR235" s="38"/>
      <c r="BS235" s="38"/>
      <c r="BT235" s="38"/>
      <c r="BU235" s="38"/>
      <c r="BV235" s="38"/>
    </row>
    <row r="236" spans="1:74" ht="9.75" customHeight="1">
      <c r="A236" s="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9"/>
      <c r="AG236" s="39"/>
      <c r="AH236" s="39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9"/>
      <c r="BN236" s="39"/>
      <c r="BO236" s="38"/>
      <c r="BP236" s="38"/>
      <c r="BQ236" s="38"/>
      <c r="BR236" s="38"/>
      <c r="BS236" s="38"/>
      <c r="BT236" s="38"/>
      <c r="BU236" s="38"/>
      <c r="BV236" s="38"/>
    </row>
    <row r="237" spans="1:74" ht="9.75" customHeight="1">
      <c r="A237" s="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9"/>
      <c r="AG237" s="39"/>
      <c r="AH237" s="39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9"/>
      <c r="BN237" s="39"/>
      <c r="BO237" s="38"/>
      <c r="BP237" s="38"/>
      <c r="BQ237" s="38"/>
      <c r="BR237" s="38"/>
      <c r="BS237" s="38"/>
      <c r="BT237" s="38"/>
      <c r="BU237" s="38"/>
      <c r="BV237" s="38"/>
    </row>
    <row r="238" spans="1:74" ht="9.75" customHeight="1">
      <c r="A238" s="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9"/>
      <c r="AG238" s="39"/>
      <c r="AH238" s="39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9"/>
      <c r="BN238" s="39"/>
      <c r="BO238" s="38"/>
      <c r="BP238" s="38"/>
      <c r="BQ238" s="38"/>
      <c r="BR238" s="38"/>
      <c r="BS238" s="38"/>
      <c r="BT238" s="38"/>
      <c r="BU238" s="38"/>
      <c r="BV238" s="38"/>
    </row>
    <row r="239" spans="1:74" ht="9.75" customHeight="1">
      <c r="A239" s="1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9"/>
      <c r="AG239" s="39"/>
      <c r="AH239" s="39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9"/>
      <c r="BN239" s="39"/>
      <c r="BO239" s="38"/>
      <c r="BP239" s="38"/>
      <c r="BQ239" s="38"/>
      <c r="BR239" s="38"/>
      <c r="BS239" s="38"/>
      <c r="BT239" s="38"/>
      <c r="BU239" s="38"/>
      <c r="BV239" s="38"/>
    </row>
    <row r="240" spans="1:74" ht="9.75" customHeight="1">
      <c r="A240" s="1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9"/>
      <c r="AG240" s="39"/>
      <c r="AH240" s="39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9"/>
      <c r="BN240" s="39"/>
      <c r="BO240" s="38"/>
      <c r="BP240" s="38"/>
      <c r="BQ240" s="38"/>
      <c r="BR240" s="38"/>
      <c r="BS240" s="38"/>
      <c r="BT240" s="38"/>
      <c r="BU240" s="38"/>
      <c r="BV240" s="38"/>
    </row>
    <row r="241" spans="1:74" ht="9.75" customHeight="1">
      <c r="A241" s="1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9"/>
      <c r="AG241" s="39"/>
      <c r="AH241" s="39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9"/>
      <c r="BN241" s="39"/>
      <c r="BO241" s="38"/>
      <c r="BP241" s="38"/>
      <c r="BQ241" s="38"/>
      <c r="BR241" s="38"/>
      <c r="BS241" s="38"/>
      <c r="BT241" s="38"/>
      <c r="BU241" s="38"/>
      <c r="BV241" s="38"/>
    </row>
    <row r="242" spans="1:74" ht="9.75" customHeight="1">
      <c r="A242" s="1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9"/>
      <c r="AG242" s="39"/>
      <c r="AH242" s="39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9"/>
      <c r="BN242" s="39"/>
      <c r="BO242" s="38"/>
      <c r="BP242" s="38"/>
      <c r="BQ242" s="38"/>
      <c r="BR242" s="38"/>
      <c r="BS242" s="38"/>
      <c r="BT242" s="38"/>
      <c r="BU242" s="38"/>
      <c r="BV242" s="38"/>
    </row>
    <row r="243" spans="1:74" ht="9.75" customHeight="1">
      <c r="A243" s="1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9"/>
      <c r="AG243" s="39"/>
      <c r="AH243" s="39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9"/>
      <c r="BN243" s="39"/>
      <c r="BO243" s="38"/>
      <c r="BP243" s="38"/>
      <c r="BQ243" s="38"/>
      <c r="BR243" s="38"/>
      <c r="BS243" s="38"/>
      <c r="BT243" s="38"/>
      <c r="BU243" s="38"/>
      <c r="BV243" s="38"/>
    </row>
    <row r="244" spans="1:74" ht="9.75" customHeight="1">
      <c r="A244" s="1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9"/>
      <c r="AG244" s="39"/>
      <c r="AH244" s="39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9"/>
      <c r="BN244" s="39"/>
      <c r="BO244" s="38"/>
      <c r="BP244" s="38"/>
      <c r="BQ244" s="38"/>
      <c r="BR244" s="38"/>
      <c r="BS244" s="38"/>
      <c r="BT244" s="38"/>
      <c r="BU244" s="38"/>
      <c r="BV244" s="38"/>
    </row>
    <row r="245" spans="1:74" ht="9.75" customHeight="1">
      <c r="A245" s="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9"/>
      <c r="AG245" s="39"/>
      <c r="AH245" s="39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9"/>
      <c r="BN245" s="39"/>
      <c r="BO245" s="38"/>
      <c r="BP245" s="38"/>
      <c r="BQ245" s="38"/>
      <c r="BR245" s="38"/>
      <c r="BS245" s="38"/>
      <c r="BT245" s="38"/>
      <c r="BU245" s="38"/>
      <c r="BV245" s="38"/>
    </row>
    <row r="246" spans="1:74" ht="9.75" customHeight="1">
      <c r="A246" s="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9"/>
      <c r="AG246" s="39"/>
      <c r="AH246" s="39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9"/>
      <c r="BN246" s="39"/>
      <c r="BO246" s="38"/>
      <c r="BP246" s="38"/>
      <c r="BQ246" s="38"/>
      <c r="BR246" s="38"/>
      <c r="BS246" s="38"/>
      <c r="BT246" s="38"/>
      <c r="BU246" s="38"/>
      <c r="BV246" s="38"/>
    </row>
    <row r="247" spans="1:74" ht="9.75" customHeight="1">
      <c r="A247" s="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9"/>
      <c r="AG247" s="39"/>
      <c r="AH247" s="39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9"/>
      <c r="BN247" s="39"/>
      <c r="BO247" s="38"/>
      <c r="BP247" s="38"/>
      <c r="BQ247" s="38"/>
      <c r="BR247" s="38"/>
      <c r="BS247" s="38"/>
      <c r="BT247" s="38"/>
      <c r="BU247" s="38"/>
      <c r="BV247" s="38"/>
    </row>
    <row r="248" spans="1:74" ht="9.75" customHeight="1">
      <c r="A248" s="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9"/>
      <c r="AG248" s="39"/>
      <c r="AH248" s="39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9"/>
      <c r="BN248" s="39"/>
      <c r="BO248" s="38"/>
      <c r="BP248" s="38"/>
      <c r="BQ248" s="38"/>
      <c r="BR248" s="38"/>
      <c r="BS248" s="38"/>
      <c r="BT248" s="38"/>
      <c r="BU248" s="38"/>
      <c r="BV248" s="38"/>
    </row>
    <row r="249" spans="1:74" ht="9.75" customHeight="1">
      <c r="A249" s="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9"/>
      <c r="AG249" s="39"/>
      <c r="AH249" s="39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9"/>
      <c r="BN249" s="39"/>
      <c r="BO249" s="38"/>
      <c r="BP249" s="38"/>
      <c r="BQ249" s="38"/>
      <c r="BR249" s="38"/>
      <c r="BS249" s="38"/>
      <c r="BT249" s="38"/>
      <c r="BU249" s="38"/>
      <c r="BV249" s="38"/>
    </row>
    <row r="250" spans="1:74" ht="9.75" customHeight="1">
      <c r="A250" s="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9"/>
      <c r="AG250" s="39"/>
      <c r="AH250" s="39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9"/>
      <c r="BN250" s="39"/>
      <c r="BO250" s="38"/>
      <c r="BP250" s="38"/>
      <c r="BQ250" s="38"/>
      <c r="BR250" s="38"/>
      <c r="BS250" s="38"/>
      <c r="BT250" s="38"/>
      <c r="BU250" s="38"/>
      <c r="BV250" s="38"/>
    </row>
    <row r="251" spans="1:74" ht="9.75" customHeight="1">
      <c r="A251" s="1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9"/>
      <c r="AG251" s="39"/>
      <c r="AH251" s="39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9"/>
      <c r="BN251" s="39"/>
      <c r="BO251" s="38"/>
      <c r="BP251" s="38"/>
      <c r="BQ251" s="38"/>
      <c r="BR251" s="38"/>
      <c r="BS251" s="38"/>
      <c r="BT251" s="38"/>
      <c r="BU251" s="38"/>
      <c r="BV251" s="38"/>
    </row>
    <row r="252" spans="1:74" ht="9.75" customHeight="1">
      <c r="A252" s="1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9"/>
      <c r="AG252" s="39"/>
      <c r="AH252" s="39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9"/>
      <c r="BN252" s="39"/>
      <c r="BO252" s="38"/>
      <c r="BP252" s="38"/>
      <c r="BQ252" s="38"/>
      <c r="BR252" s="38"/>
      <c r="BS252" s="38"/>
      <c r="BT252" s="38"/>
      <c r="BU252" s="38"/>
      <c r="BV252" s="38"/>
    </row>
    <row r="253" spans="1:74" ht="9.75" customHeight="1">
      <c r="A253" s="1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9"/>
      <c r="AG253" s="39"/>
      <c r="AH253" s="39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9"/>
      <c r="BN253" s="39"/>
      <c r="BO253" s="38"/>
      <c r="BP253" s="38"/>
      <c r="BQ253" s="38"/>
      <c r="BR253" s="38"/>
      <c r="BS253" s="38"/>
      <c r="BT253" s="38"/>
      <c r="BU253" s="38"/>
      <c r="BV253" s="38"/>
    </row>
    <row r="254" spans="1:74" ht="9.75" customHeight="1">
      <c r="A254" s="1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9"/>
      <c r="AG254" s="39"/>
      <c r="AH254" s="39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9"/>
      <c r="BN254" s="39"/>
      <c r="BO254" s="38"/>
      <c r="BP254" s="38"/>
      <c r="BQ254" s="38"/>
      <c r="BR254" s="38"/>
      <c r="BS254" s="38"/>
      <c r="BT254" s="38"/>
      <c r="BU254" s="38"/>
      <c r="BV254" s="38"/>
    </row>
    <row r="255" spans="1:74" ht="9.75" customHeight="1">
      <c r="A255" s="1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9"/>
      <c r="AG255" s="39"/>
      <c r="AH255" s="39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9"/>
      <c r="BN255" s="39"/>
      <c r="BO255" s="38"/>
      <c r="BP255" s="38"/>
      <c r="BQ255" s="38"/>
      <c r="BR255" s="38"/>
      <c r="BS255" s="38"/>
      <c r="BT255" s="38"/>
      <c r="BU255" s="38"/>
      <c r="BV255" s="38"/>
    </row>
    <row r="256" spans="1:74" ht="9.75" customHeight="1">
      <c r="A256" s="1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9"/>
      <c r="AG256" s="39"/>
      <c r="AH256" s="39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9"/>
      <c r="BN256" s="39"/>
      <c r="BO256" s="38"/>
      <c r="BP256" s="38"/>
      <c r="BQ256" s="38"/>
      <c r="BR256" s="38"/>
      <c r="BS256" s="38"/>
      <c r="BT256" s="38"/>
      <c r="BU256" s="38"/>
      <c r="BV256" s="38"/>
    </row>
    <row r="257" spans="1:74" ht="9.75" customHeight="1">
      <c r="A257" s="1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9"/>
      <c r="AG257" s="39"/>
      <c r="AH257" s="39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9"/>
      <c r="BN257" s="39"/>
      <c r="BO257" s="38"/>
      <c r="BP257" s="38"/>
      <c r="BQ257" s="38"/>
      <c r="BR257" s="38"/>
      <c r="BS257" s="38"/>
      <c r="BT257" s="38"/>
      <c r="BU257" s="38"/>
      <c r="BV257" s="38"/>
    </row>
    <row r="258" spans="1:74" ht="9.75" customHeight="1">
      <c r="A258" s="1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9"/>
      <c r="AG258" s="39"/>
      <c r="AH258" s="39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9"/>
      <c r="BN258" s="39"/>
      <c r="BO258" s="38"/>
      <c r="BP258" s="38"/>
      <c r="BQ258" s="38"/>
      <c r="BR258" s="38"/>
      <c r="BS258" s="38"/>
      <c r="BT258" s="38"/>
      <c r="BU258" s="38"/>
      <c r="BV258" s="38"/>
    </row>
    <row r="259" spans="1:74" ht="9.75" customHeight="1">
      <c r="A259" s="1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9"/>
      <c r="AG259" s="39"/>
      <c r="AH259" s="39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9"/>
      <c r="BN259" s="39"/>
      <c r="BO259" s="38"/>
      <c r="BP259" s="38"/>
      <c r="BQ259" s="38"/>
      <c r="BR259" s="38"/>
      <c r="BS259" s="38"/>
      <c r="BT259" s="38"/>
      <c r="BU259" s="38"/>
      <c r="BV259" s="38"/>
    </row>
    <row r="260" spans="1:74" ht="9.75" customHeight="1">
      <c r="A260" s="1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9"/>
      <c r="AG260" s="39"/>
      <c r="AH260" s="39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9"/>
      <c r="BN260" s="39"/>
      <c r="BO260" s="38"/>
      <c r="BP260" s="38"/>
      <c r="BQ260" s="38"/>
      <c r="BR260" s="38"/>
      <c r="BS260" s="38"/>
      <c r="BT260" s="38"/>
      <c r="BU260" s="38"/>
      <c r="BV260" s="38"/>
    </row>
    <row r="261" spans="1:74" ht="9.75" customHeight="1">
      <c r="A261" s="1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9"/>
      <c r="AG261" s="39"/>
      <c r="AH261" s="39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9"/>
      <c r="BN261" s="39"/>
      <c r="BO261" s="38"/>
      <c r="BP261" s="38"/>
      <c r="BQ261" s="38"/>
      <c r="BR261" s="38"/>
      <c r="BS261" s="38"/>
      <c r="BT261" s="38"/>
      <c r="BU261" s="38"/>
      <c r="BV261" s="38"/>
    </row>
    <row r="262" spans="1:74" ht="9.75" customHeight="1">
      <c r="A262" s="1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9"/>
      <c r="AG262" s="39"/>
      <c r="AH262" s="39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9"/>
      <c r="BN262" s="39"/>
      <c r="BO262" s="38"/>
      <c r="BP262" s="38"/>
      <c r="BQ262" s="38"/>
      <c r="BR262" s="38"/>
      <c r="BS262" s="38"/>
      <c r="BT262" s="38"/>
      <c r="BU262" s="38"/>
      <c r="BV262" s="38"/>
    </row>
    <row r="263" spans="1:74" ht="9.75" customHeight="1">
      <c r="A263" s="1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9"/>
      <c r="AG263" s="39"/>
      <c r="AH263" s="39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9"/>
      <c r="BN263" s="39"/>
      <c r="BO263" s="38"/>
      <c r="BP263" s="38"/>
      <c r="BQ263" s="38"/>
      <c r="BR263" s="38"/>
      <c r="BS263" s="38"/>
      <c r="BT263" s="38"/>
      <c r="BU263" s="38"/>
      <c r="BV263" s="38"/>
    </row>
    <row r="264" spans="1:74" ht="9.75" customHeight="1">
      <c r="A264" s="1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9"/>
      <c r="AG264" s="39"/>
      <c r="AH264" s="39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9"/>
      <c r="BN264" s="39"/>
      <c r="BO264" s="38"/>
      <c r="BP264" s="38"/>
      <c r="BQ264" s="38"/>
      <c r="BR264" s="38"/>
      <c r="BS264" s="38"/>
      <c r="BT264" s="38"/>
      <c r="BU264" s="38"/>
      <c r="BV264" s="38"/>
    </row>
    <row r="265" spans="1:74" ht="9.75" customHeight="1">
      <c r="A265" s="1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9"/>
      <c r="AG265" s="39"/>
      <c r="AH265" s="39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9"/>
      <c r="BN265" s="39"/>
      <c r="BO265" s="38"/>
      <c r="BP265" s="38"/>
      <c r="BQ265" s="38"/>
      <c r="BR265" s="38"/>
      <c r="BS265" s="38"/>
      <c r="BT265" s="38"/>
      <c r="BU265" s="38"/>
      <c r="BV265" s="38"/>
    </row>
    <row r="266" spans="1:74" ht="9.75" customHeight="1">
      <c r="A266" s="1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9"/>
      <c r="AG266" s="39"/>
      <c r="AH266" s="39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9"/>
      <c r="BN266" s="39"/>
      <c r="BO266" s="38"/>
      <c r="BP266" s="38"/>
      <c r="BQ266" s="38"/>
      <c r="BR266" s="38"/>
      <c r="BS266" s="38"/>
      <c r="BT266" s="38"/>
      <c r="BU266" s="38"/>
      <c r="BV266" s="38"/>
    </row>
    <row r="267" spans="1:74" ht="9.75" customHeight="1">
      <c r="A267" s="1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9"/>
      <c r="AG267" s="39"/>
      <c r="AH267" s="39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9"/>
      <c r="BN267" s="39"/>
      <c r="BO267" s="38"/>
      <c r="BP267" s="38"/>
      <c r="BQ267" s="38"/>
      <c r="BR267" s="38"/>
      <c r="BS267" s="38"/>
      <c r="BT267" s="38"/>
      <c r="BU267" s="38"/>
      <c r="BV267" s="38"/>
    </row>
    <row r="268" spans="1:74" ht="9.75" customHeight="1">
      <c r="A268" s="1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9"/>
      <c r="AG268" s="39"/>
      <c r="AH268" s="39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9"/>
      <c r="BN268" s="39"/>
      <c r="BO268" s="38"/>
      <c r="BP268" s="38"/>
      <c r="BQ268" s="38"/>
      <c r="BR268" s="38"/>
      <c r="BS268" s="38"/>
      <c r="BT268" s="38"/>
      <c r="BU268" s="38"/>
      <c r="BV268" s="38"/>
    </row>
    <row r="269" spans="1:74" ht="9.75" customHeight="1">
      <c r="A269" s="1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9"/>
      <c r="AG269" s="39"/>
      <c r="AH269" s="39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9"/>
      <c r="BN269" s="39"/>
      <c r="BO269" s="38"/>
      <c r="BP269" s="38"/>
      <c r="BQ269" s="38"/>
      <c r="BR269" s="38"/>
      <c r="BS269" s="38"/>
      <c r="BT269" s="38"/>
      <c r="BU269" s="38"/>
      <c r="BV269" s="38"/>
    </row>
    <row r="270" spans="1:74" ht="9.75" customHeight="1">
      <c r="A270" s="1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9"/>
      <c r="AG270" s="39"/>
      <c r="AH270" s="39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9"/>
      <c r="BN270" s="39"/>
      <c r="BO270" s="38"/>
      <c r="BP270" s="38"/>
      <c r="BQ270" s="38"/>
      <c r="BR270" s="38"/>
      <c r="BS270" s="38"/>
      <c r="BT270" s="38"/>
      <c r="BU270" s="38"/>
      <c r="BV270" s="38"/>
    </row>
    <row r="271" spans="1:74" ht="9.75" customHeight="1">
      <c r="A271" s="1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9"/>
      <c r="AG271" s="39"/>
      <c r="AH271" s="39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9"/>
      <c r="BN271" s="39"/>
      <c r="BO271" s="38"/>
      <c r="BP271" s="38"/>
      <c r="BQ271" s="38"/>
      <c r="BR271" s="38"/>
      <c r="BS271" s="38"/>
      <c r="BT271" s="38"/>
      <c r="BU271" s="38"/>
      <c r="BV271" s="38"/>
    </row>
    <row r="272" spans="1:74" ht="9.75" customHeight="1">
      <c r="A272" s="1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9"/>
      <c r="AG272" s="39"/>
      <c r="AH272" s="39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9"/>
      <c r="BN272" s="39"/>
      <c r="BO272" s="38"/>
      <c r="BP272" s="38"/>
      <c r="BQ272" s="38"/>
      <c r="BR272" s="38"/>
      <c r="BS272" s="38"/>
      <c r="BT272" s="38"/>
      <c r="BU272" s="38"/>
      <c r="BV272" s="38"/>
    </row>
    <row r="273" spans="1:74" ht="9.75" customHeight="1">
      <c r="A273" s="1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9"/>
      <c r="AG273" s="39"/>
      <c r="AH273" s="39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9"/>
      <c r="BN273" s="39"/>
      <c r="BO273" s="38"/>
      <c r="BP273" s="38"/>
      <c r="BQ273" s="38"/>
      <c r="BR273" s="38"/>
      <c r="BS273" s="38"/>
      <c r="BT273" s="38"/>
      <c r="BU273" s="38"/>
      <c r="BV273" s="38"/>
    </row>
    <row r="274" spans="1:74" ht="9.75" customHeight="1">
      <c r="A274" s="1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9"/>
      <c r="AG274" s="39"/>
      <c r="AH274" s="39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9"/>
      <c r="BN274" s="39"/>
      <c r="BO274" s="38"/>
      <c r="BP274" s="38"/>
      <c r="BQ274" s="38"/>
      <c r="BR274" s="38"/>
      <c r="BS274" s="38"/>
      <c r="BT274" s="38"/>
      <c r="BU274" s="38"/>
      <c r="BV274" s="38"/>
    </row>
    <row r="275" spans="1:74" ht="9.75" customHeight="1">
      <c r="A275" s="1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9"/>
      <c r="AG275" s="39"/>
      <c r="AH275" s="39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9"/>
      <c r="BN275" s="39"/>
      <c r="BO275" s="38"/>
      <c r="BP275" s="38"/>
      <c r="BQ275" s="38"/>
      <c r="BR275" s="38"/>
      <c r="BS275" s="38"/>
      <c r="BT275" s="38"/>
      <c r="BU275" s="38"/>
      <c r="BV275" s="38"/>
    </row>
    <row r="276" spans="1:74" ht="9.75" customHeight="1">
      <c r="A276" s="1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9"/>
      <c r="AG276" s="39"/>
      <c r="AH276" s="39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9"/>
      <c r="BN276" s="39"/>
      <c r="BO276" s="38"/>
      <c r="BP276" s="38"/>
      <c r="BQ276" s="38"/>
      <c r="BR276" s="38"/>
      <c r="BS276" s="38"/>
      <c r="BT276" s="38"/>
      <c r="BU276" s="38"/>
      <c r="BV276" s="38"/>
    </row>
    <row r="277" spans="1:74" ht="9.75" customHeight="1">
      <c r="A277" s="1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9"/>
      <c r="AG277" s="39"/>
      <c r="AH277" s="39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9"/>
      <c r="BN277" s="39"/>
      <c r="BO277" s="38"/>
      <c r="BP277" s="38"/>
      <c r="BQ277" s="38"/>
      <c r="BR277" s="38"/>
      <c r="BS277" s="38"/>
      <c r="BT277" s="38"/>
      <c r="BU277" s="38"/>
      <c r="BV277" s="38"/>
    </row>
    <row r="278" spans="1:74" ht="9.75" customHeight="1">
      <c r="A278" s="1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9"/>
      <c r="AG278" s="39"/>
      <c r="AH278" s="39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9"/>
      <c r="BN278" s="39"/>
      <c r="BO278" s="38"/>
      <c r="BP278" s="38"/>
      <c r="BQ278" s="38"/>
      <c r="BR278" s="38"/>
      <c r="BS278" s="38"/>
      <c r="BT278" s="38"/>
      <c r="BU278" s="38"/>
      <c r="BV278" s="38"/>
    </row>
    <row r="279" spans="1:74" ht="9.75" customHeight="1">
      <c r="A279" s="1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9"/>
      <c r="AG279" s="39"/>
      <c r="AH279" s="39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9"/>
      <c r="BN279" s="39"/>
      <c r="BO279" s="38"/>
      <c r="BP279" s="38"/>
      <c r="BQ279" s="38"/>
      <c r="BR279" s="38"/>
      <c r="BS279" s="38"/>
      <c r="BT279" s="38"/>
      <c r="BU279" s="38"/>
      <c r="BV279" s="38"/>
    </row>
    <row r="280" spans="1:74" ht="9.75" customHeight="1">
      <c r="A280" s="1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9"/>
      <c r="AG280" s="39"/>
      <c r="AH280" s="39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9"/>
      <c r="BN280" s="39"/>
      <c r="BO280" s="38"/>
      <c r="BP280" s="38"/>
      <c r="BQ280" s="38"/>
      <c r="BR280" s="38"/>
      <c r="BS280" s="38"/>
      <c r="BT280" s="38"/>
      <c r="BU280" s="38"/>
      <c r="BV280" s="38"/>
    </row>
    <row r="281" spans="1:74" ht="9.75" customHeight="1">
      <c r="A281" s="1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9"/>
      <c r="AG281" s="39"/>
      <c r="AH281" s="39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9"/>
      <c r="BN281" s="39"/>
      <c r="BO281" s="38"/>
      <c r="BP281" s="38"/>
      <c r="BQ281" s="38"/>
      <c r="BR281" s="38"/>
      <c r="BS281" s="38"/>
      <c r="BT281" s="38"/>
      <c r="BU281" s="38"/>
      <c r="BV281" s="38"/>
    </row>
    <row r="282" spans="1:74" ht="9.75" customHeight="1">
      <c r="A282" s="1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9"/>
      <c r="AG282" s="39"/>
      <c r="AH282" s="39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9"/>
      <c r="BN282" s="39"/>
      <c r="BO282" s="38"/>
      <c r="BP282" s="38"/>
      <c r="BQ282" s="38"/>
      <c r="BR282" s="38"/>
      <c r="BS282" s="38"/>
      <c r="BT282" s="38"/>
      <c r="BU282" s="38"/>
      <c r="BV282" s="38"/>
    </row>
    <row r="283" spans="1:74" ht="9.75" customHeight="1">
      <c r="A283" s="1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9"/>
      <c r="AG283" s="39"/>
      <c r="AH283" s="39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9"/>
      <c r="BN283" s="39"/>
      <c r="BO283" s="38"/>
      <c r="BP283" s="38"/>
      <c r="BQ283" s="38"/>
      <c r="BR283" s="38"/>
      <c r="BS283" s="38"/>
      <c r="BT283" s="38"/>
      <c r="BU283" s="38"/>
      <c r="BV283" s="38"/>
    </row>
    <row r="284" spans="1:74" ht="9.75" customHeight="1">
      <c r="A284" s="1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9"/>
      <c r="AG284" s="39"/>
      <c r="AH284" s="39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9"/>
      <c r="BN284" s="39"/>
      <c r="BO284" s="38"/>
      <c r="BP284" s="38"/>
      <c r="BQ284" s="38"/>
      <c r="BR284" s="38"/>
      <c r="BS284" s="38"/>
      <c r="BT284" s="38"/>
      <c r="BU284" s="38"/>
      <c r="BV284" s="38"/>
    </row>
    <row r="285" spans="1:74" ht="9.75" customHeight="1">
      <c r="A285" s="1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9"/>
      <c r="AG285" s="39"/>
      <c r="AH285" s="39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9"/>
      <c r="BN285" s="39"/>
      <c r="BO285" s="38"/>
      <c r="BP285" s="38"/>
      <c r="BQ285" s="38"/>
      <c r="BR285" s="38"/>
      <c r="BS285" s="38"/>
      <c r="BT285" s="38"/>
      <c r="BU285" s="38"/>
      <c r="BV285" s="38"/>
    </row>
    <row r="286" spans="1:74" ht="9.75" customHeight="1">
      <c r="A286" s="1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9"/>
      <c r="AG286" s="39"/>
      <c r="AH286" s="39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9"/>
      <c r="BN286" s="39"/>
      <c r="BO286" s="38"/>
      <c r="BP286" s="38"/>
      <c r="BQ286" s="38"/>
      <c r="BR286" s="38"/>
      <c r="BS286" s="38"/>
      <c r="BT286" s="38"/>
      <c r="BU286" s="38"/>
      <c r="BV286" s="38"/>
    </row>
    <row r="287" spans="1:74" ht="9.75" customHeight="1">
      <c r="A287" s="1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9"/>
      <c r="AG287" s="39"/>
      <c r="AH287" s="39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9"/>
      <c r="BN287" s="39"/>
      <c r="BO287" s="38"/>
      <c r="BP287" s="38"/>
      <c r="BQ287" s="38"/>
      <c r="BR287" s="38"/>
      <c r="BS287" s="38"/>
      <c r="BT287" s="38"/>
      <c r="BU287" s="38"/>
      <c r="BV287" s="38"/>
    </row>
    <row r="288" spans="1:74" ht="9.75" customHeight="1">
      <c r="A288" s="1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9"/>
      <c r="AG288" s="39"/>
      <c r="AH288" s="39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9"/>
      <c r="BN288" s="39"/>
      <c r="BO288" s="38"/>
      <c r="BP288" s="38"/>
      <c r="BQ288" s="38"/>
      <c r="BR288" s="38"/>
      <c r="BS288" s="38"/>
      <c r="BT288" s="38"/>
      <c r="BU288" s="38"/>
      <c r="BV288" s="38"/>
    </row>
    <row r="289" spans="1:74" ht="9.75" customHeight="1">
      <c r="A289" s="1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9"/>
      <c r="AG289" s="39"/>
      <c r="AH289" s="39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9"/>
      <c r="BN289" s="39"/>
      <c r="BO289" s="38"/>
      <c r="BP289" s="38"/>
      <c r="BQ289" s="38"/>
      <c r="BR289" s="38"/>
      <c r="BS289" s="38"/>
      <c r="BT289" s="38"/>
      <c r="BU289" s="38"/>
      <c r="BV289" s="38"/>
    </row>
    <row r="290" spans="1:74" ht="9.75" customHeight="1">
      <c r="A290" s="1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9"/>
      <c r="AG290" s="39"/>
      <c r="AH290" s="39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9"/>
      <c r="BN290" s="39"/>
      <c r="BO290" s="38"/>
      <c r="BP290" s="38"/>
      <c r="BQ290" s="38"/>
      <c r="BR290" s="38"/>
      <c r="BS290" s="38"/>
      <c r="BT290" s="38"/>
      <c r="BU290" s="38"/>
      <c r="BV290" s="38"/>
    </row>
    <row r="291" spans="1:74" ht="9.75" customHeight="1">
      <c r="A291" s="1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9"/>
      <c r="AG291" s="39"/>
      <c r="AH291" s="39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9"/>
      <c r="BN291" s="39"/>
      <c r="BO291" s="38"/>
      <c r="BP291" s="38"/>
      <c r="BQ291" s="38"/>
      <c r="BR291" s="38"/>
      <c r="BS291" s="38"/>
      <c r="BT291" s="38"/>
      <c r="BU291" s="38"/>
      <c r="BV291" s="38"/>
    </row>
    <row r="292" spans="1:74" ht="9.75" customHeight="1">
      <c r="A292" s="1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9"/>
      <c r="AG292" s="39"/>
      <c r="AH292" s="39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9"/>
      <c r="BN292" s="39"/>
      <c r="BO292" s="38"/>
      <c r="BP292" s="38"/>
      <c r="BQ292" s="38"/>
      <c r="BR292" s="38"/>
      <c r="BS292" s="38"/>
      <c r="BT292" s="38"/>
      <c r="BU292" s="38"/>
      <c r="BV292" s="38"/>
    </row>
    <row r="293" spans="1:74" ht="9.75" customHeight="1">
      <c r="A293" s="1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9"/>
      <c r="AG293" s="39"/>
      <c r="AH293" s="39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9"/>
      <c r="BN293" s="39"/>
      <c r="BO293" s="38"/>
      <c r="BP293" s="38"/>
      <c r="BQ293" s="38"/>
      <c r="BR293" s="38"/>
      <c r="BS293" s="38"/>
      <c r="BT293" s="38"/>
      <c r="BU293" s="38"/>
      <c r="BV293" s="38"/>
    </row>
    <row r="294" spans="1:74" ht="9.75" customHeight="1">
      <c r="A294" s="1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9"/>
      <c r="AG294" s="39"/>
      <c r="AH294" s="39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9"/>
      <c r="BN294" s="39"/>
      <c r="BO294" s="38"/>
      <c r="BP294" s="38"/>
      <c r="BQ294" s="38"/>
      <c r="BR294" s="38"/>
      <c r="BS294" s="38"/>
      <c r="BT294" s="38"/>
      <c r="BU294" s="38"/>
      <c r="BV294" s="38"/>
    </row>
    <row r="295" spans="1:74" ht="9.75" customHeight="1">
      <c r="A295" s="1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9"/>
      <c r="AG295" s="39"/>
      <c r="AH295" s="39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9"/>
      <c r="BN295" s="39"/>
      <c r="BO295" s="38"/>
      <c r="BP295" s="38"/>
      <c r="BQ295" s="38"/>
      <c r="BR295" s="38"/>
      <c r="BS295" s="38"/>
      <c r="BT295" s="38"/>
      <c r="BU295" s="38"/>
      <c r="BV295" s="38"/>
    </row>
    <row r="296" spans="1:74" ht="9.75" customHeight="1">
      <c r="A296" s="1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9"/>
      <c r="AG296" s="39"/>
      <c r="AH296" s="39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9"/>
      <c r="BN296" s="39"/>
      <c r="BO296" s="38"/>
      <c r="BP296" s="38"/>
      <c r="BQ296" s="38"/>
      <c r="BR296" s="38"/>
      <c r="BS296" s="38"/>
      <c r="BT296" s="38"/>
      <c r="BU296" s="38"/>
      <c r="BV296" s="38"/>
    </row>
    <row r="297" spans="1:74" ht="9.75" customHeight="1">
      <c r="A297" s="1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9"/>
      <c r="AG297" s="39"/>
      <c r="AH297" s="39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9"/>
      <c r="BN297" s="39"/>
      <c r="BO297" s="38"/>
      <c r="BP297" s="38"/>
      <c r="BQ297" s="38"/>
      <c r="BR297" s="38"/>
      <c r="BS297" s="38"/>
      <c r="BT297" s="38"/>
      <c r="BU297" s="38"/>
      <c r="BV297" s="38"/>
    </row>
    <row r="298" spans="1:74" ht="9.75" customHeight="1">
      <c r="A298" s="1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9"/>
      <c r="AG298" s="39"/>
      <c r="AH298" s="39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9"/>
      <c r="BN298" s="39"/>
      <c r="BO298" s="38"/>
      <c r="BP298" s="38"/>
      <c r="BQ298" s="38"/>
      <c r="BR298" s="38"/>
      <c r="BS298" s="38"/>
      <c r="BT298" s="38"/>
      <c r="BU298" s="38"/>
      <c r="BV298" s="38"/>
    </row>
    <row r="299" spans="1:74" ht="9.75" customHeight="1">
      <c r="A299" s="1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9"/>
      <c r="AG299" s="39"/>
      <c r="AH299" s="39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9"/>
      <c r="BN299" s="39"/>
      <c r="BO299" s="38"/>
      <c r="BP299" s="38"/>
      <c r="BQ299" s="38"/>
      <c r="BR299" s="38"/>
      <c r="BS299" s="38"/>
      <c r="BT299" s="38"/>
      <c r="BU299" s="38"/>
      <c r="BV299" s="38"/>
    </row>
    <row r="300" spans="1:74" ht="9.75" customHeight="1">
      <c r="A300" s="1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9"/>
      <c r="AG300" s="39"/>
      <c r="AH300" s="39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9"/>
      <c r="BN300" s="39"/>
      <c r="BO300" s="38"/>
      <c r="BP300" s="38"/>
      <c r="BQ300" s="38"/>
      <c r="BR300" s="38"/>
      <c r="BS300" s="38"/>
      <c r="BT300" s="38"/>
      <c r="BU300" s="38"/>
      <c r="BV300" s="38"/>
    </row>
    <row r="301" spans="1:74" ht="9.75" customHeight="1">
      <c r="A301" s="1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9"/>
      <c r="AG301" s="39"/>
      <c r="AH301" s="39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9"/>
      <c r="BN301" s="39"/>
      <c r="BO301" s="38"/>
      <c r="BP301" s="38"/>
      <c r="BQ301" s="38"/>
      <c r="BR301" s="38"/>
      <c r="BS301" s="38"/>
      <c r="BT301" s="38"/>
      <c r="BU301" s="38"/>
      <c r="BV301" s="38"/>
    </row>
    <row r="302" spans="1:74" ht="9.75" customHeight="1">
      <c r="A302" s="1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9"/>
      <c r="AG302" s="39"/>
      <c r="AH302" s="39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9"/>
      <c r="BN302" s="39"/>
      <c r="BO302" s="38"/>
      <c r="BP302" s="38"/>
      <c r="BQ302" s="38"/>
      <c r="BR302" s="38"/>
      <c r="BS302" s="38"/>
      <c r="BT302" s="38"/>
      <c r="BU302" s="38"/>
      <c r="BV302" s="38"/>
    </row>
    <row r="303" spans="1:74" ht="9.75" customHeight="1">
      <c r="A303" s="1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9"/>
      <c r="AG303" s="39"/>
      <c r="AH303" s="39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9"/>
      <c r="BN303" s="39"/>
      <c r="BO303" s="38"/>
      <c r="BP303" s="38"/>
      <c r="BQ303" s="38"/>
      <c r="BR303" s="38"/>
      <c r="BS303" s="38"/>
      <c r="BT303" s="38"/>
      <c r="BU303" s="38"/>
      <c r="BV303" s="38"/>
    </row>
    <row r="304" spans="1:74" ht="9.75" customHeight="1">
      <c r="A304" s="1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9"/>
      <c r="AG304" s="39"/>
      <c r="AH304" s="39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9"/>
      <c r="BN304" s="39"/>
      <c r="BO304" s="38"/>
      <c r="BP304" s="38"/>
      <c r="BQ304" s="38"/>
      <c r="BR304" s="38"/>
      <c r="BS304" s="38"/>
      <c r="BT304" s="38"/>
      <c r="BU304" s="38"/>
      <c r="BV304" s="38"/>
    </row>
    <row r="305" spans="1:74" ht="9.75" customHeight="1">
      <c r="A305" s="1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9"/>
      <c r="AG305" s="39"/>
      <c r="AH305" s="39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9"/>
      <c r="BN305" s="39"/>
      <c r="BO305" s="38"/>
      <c r="BP305" s="38"/>
      <c r="BQ305" s="38"/>
      <c r="BR305" s="38"/>
      <c r="BS305" s="38"/>
      <c r="BT305" s="38"/>
      <c r="BU305" s="38"/>
      <c r="BV305" s="38"/>
    </row>
    <row r="306" spans="1:74" ht="9.75" customHeight="1">
      <c r="A306" s="1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9"/>
      <c r="AG306" s="39"/>
      <c r="AH306" s="39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9"/>
      <c r="BN306" s="39"/>
      <c r="BO306" s="38"/>
      <c r="BP306" s="38"/>
      <c r="BQ306" s="38"/>
      <c r="BR306" s="38"/>
      <c r="BS306" s="38"/>
      <c r="BT306" s="38"/>
      <c r="BU306" s="38"/>
      <c r="BV306" s="38"/>
    </row>
    <row r="307" spans="1:74" ht="9.75" customHeight="1">
      <c r="A307" s="1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9"/>
      <c r="AG307" s="39"/>
      <c r="AH307" s="39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9"/>
      <c r="BN307" s="39"/>
      <c r="BO307" s="38"/>
      <c r="BP307" s="38"/>
      <c r="BQ307" s="38"/>
      <c r="BR307" s="38"/>
      <c r="BS307" s="38"/>
      <c r="BT307" s="38"/>
      <c r="BU307" s="38"/>
      <c r="BV307" s="38"/>
    </row>
    <row r="308" spans="1:74" ht="9.75" customHeight="1">
      <c r="A308" s="1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9"/>
      <c r="AG308" s="39"/>
      <c r="AH308" s="39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9"/>
      <c r="BN308" s="39"/>
      <c r="BO308" s="38"/>
      <c r="BP308" s="38"/>
      <c r="BQ308" s="38"/>
      <c r="BR308" s="38"/>
      <c r="BS308" s="38"/>
      <c r="BT308" s="38"/>
      <c r="BU308" s="38"/>
      <c r="BV308" s="38"/>
    </row>
    <row r="309" spans="1:74" ht="9.75" customHeight="1">
      <c r="A309" s="1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9"/>
      <c r="AG309" s="39"/>
      <c r="AH309" s="39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9"/>
      <c r="BN309" s="39"/>
      <c r="BO309" s="38"/>
      <c r="BP309" s="38"/>
      <c r="BQ309" s="38"/>
      <c r="BR309" s="38"/>
      <c r="BS309" s="38"/>
      <c r="BT309" s="38"/>
      <c r="BU309" s="38"/>
      <c r="BV309" s="38"/>
    </row>
    <row r="310" spans="1:74" ht="9.75" customHeight="1">
      <c r="A310" s="1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9"/>
      <c r="AG310" s="39"/>
      <c r="AH310" s="39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9"/>
      <c r="BN310" s="39"/>
      <c r="BO310" s="38"/>
      <c r="BP310" s="38"/>
      <c r="BQ310" s="38"/>
      <c r="BR310" s="38"/>
      <c r="BS310" s="38"/>
      <c r="BT310" s="38"/>
      <c r="BU310" s="38"/>
      <c r="BV310" s="38"/>
    </row>
    <row r="311" spans="1:74" ht="9.75" customHeight="1">
      <c r="A311" s="1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9"/>
      <c r="AG311" s="39"/>
      <c r="AH311" s="39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9"/>
      <c r="BN311" s="39"/>
      <c r="BO311" s="38"/>
      <c r="BP311" s="38"/>
      <c r="BQ311" s="38"/>
      <c r="BR311" s="38"/>
      <c r="BS311" s="38"/>
      <c r="BT311" s="38"/>
      <c r="BU311" s="38"/>
      <c r="BV311" s="38"/>
    </row>
    <row r="312" spans="1:74" ht="9.75" customHeight="1">
      <c r="A312" s="1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9"/>
      <c r="AG312" s="39"/>
      <c r="AH312" s="39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9"/>
      <c r="BN312" s="39"/>
      <c r="BO312" s="38"/>
      <c r="BP312" s="38"/>
      <c r="BQ312" s="38"/>
      <c r="BR312" s="38"/>
      <c r="BS312" s="38"/>
      <c r="BT312" s="38"/>
      <c r="BU312" s="38"/>
      <c r="BV312" s="38"/>
    </row>
    <row r="313" spans="1:74" ht="9.75" customHeight="1">
      <c r="A313" s="1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9"/>
      <c r="AG313" s="39"/>
      <c r="AH313" s="39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9"/>
      <c r="BN313" s="39"/>
      <c r="BO313" s="38"/>
      <c r="BP313" s="38"/>
      <c r="BQ313" s="38"/>
      <c r="BR313" s="38"/>
      <c r="BS313" s="38"/>
      <c r="BT313" s="38"/>
      <c r="BU313" s="38"/>
      <c r="BV313" s="38"/>
    </row>
    <row r="314" spans="1:74" ht="9.75" customHeight="1">
      <c r="A314" s="1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9"/>
      <c r="AG314" s="39"/>
      <c r="AH314" s="39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9"/>
      <c r="BN314" s="39"/>
      <c r="BO314" s="38"/>
      <c r="BP314" s="38"/>
      <c r="BQ314" s="38"/>
      <c r="BR314" s="38"/>
      <c r="BS314" s="38"/>
      <c r="BT314" s="38"/>
      <c r="BU314" s="38"/>
      <c r="BV314" s="38"/>
    </row>
    <row r="315" spans="1:74" ht="9.75" customHeight="1">
      <c r="A315" s="1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9"/>
      <c r="AG315" s="39"/>
      <c r="AH315" s="39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9"/>
      <c r="BN315" s="39"/>
      <c r="BO315" s="38"/>
      <c r="BP315" s="38"/>
      <c r="BQ315" s="38"/>
      <c r="BR315" s="38"/>
      <c r="BS315" s="38"/>
      <c r="BT315" s="38"/>
      <c r="BU315" s="38"/>
      <c r="BV315" s="38"/>
    </row>
    <row r="316" spans="1:74" ht="9.75" customHeight="1">
      <c r="A316" s="1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9"/>
      <c r="AG316" s="39"/>
      <c r="AH316" s="39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9"/>
      <c r="BN316" s="39"/>
      <c r="BO316" s="38"/>
      <c r="BP316" s="38"/>
      <c r="BQ316" s="38"/>
      <c r="BR316" s="38"/>
      <c r="BS316" s="38"/>
      <c r="BT316" s="38"/>
      <c r="BU316" s="38"/>
      <c r="BV316" s="38"/>
    </row>
    <row r="317" spans="1:74" ht="9.75" customHeight="1">
      <c r="A317" s="1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9"/>
      <c r="AG317" s="39"/>
      <c r="AH317" s="39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9"/>
      <c r="BN317" s="39"/>
      <c r="BO317" s="38"/>
      <c r="BP317" s="38"/>
      <c r="BQ317" s="38"/>
      <c r="BR317" s="38"/>
      <c r="BS317" s="38"/>
      <c r="BT317" s="38"/>
      <c r="BU317" s="38"/>
      <c r="BV317" s="38"/>
    </row>
    <row r="318" spans="1:74" ht="9.75" customHeight="1">
      <c r="A318" s="1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9"/>
      <c r="AG318" s="39"/>
      <c r="AH318" s="39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9"/>
      <c r="BN318" s="39"/>
      <c r="BO318" s="38"/>
      <c r="BP318" s="38"/>
      <c r="BQ318" s="38"/>
      <c r="BR318" s="38"/>
      <c r="BS318" s="38"/>
      <c r="BT318" s="38"/>
      <c r="BU318" s="38"/>
      <c r="BV318" s="38"/>
    </row>
    <row r="319" spans="1:74" ht="9.75" customHeight="1">
      <c r="A319" s="1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9"/>
      <c r="AG319" s="39"/>
      <c r="AH319" s="39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9"/>
      <c r="BN319" s="39"/>
      <c r="BO319" s="38"/>
      <c r="BP319" s="38"/>
      <c r="BQ319" s="38"/>
      <c r="BR319" s="38"/>
      <c r="BS319" s="38"/>
      <c r="BT319" s="38"/>
      <c r="BU319" s="38"/>
      <c r="BV319" s="38"/>
    </row>
    <row r="320" spans="1:74" ht="9.75" customHeight="1">
      <c r="A320" s="1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9"/>
      <c r="AG320" s="39"/>
      <c r="AH320" s="39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9"/>
      <c r="BN320" s="39"/>
      <c r="BO320" s="38"/>
      <c r="BP320" s="38"/>
      <c r="BQ320" s="38"/>
      <c r="BR320" s="38"/>
      <c r="BS320" s="38"/>
      <c r="BT320" s="38"/>
      <c r="BU320" s="38"/>
      <c r="BV320" s="38"/>
    </row>
    <row r="321" spans="1:74" ht="9.75" customHeight="1">
      <c r="A321" s="1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9"/>
      <c r="AG321" s="39"/>
      <c r="AH321" s="39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9"/>
      <c r="BN321" s="39"/>
      <c r="BO321" s="38"/>
      <c r="BP321" s="38"/>
      <c r="BQ321" s="38"/>
      <c r="BR321" s="38"/>
      <c r="BS321" s="38"/>
      <c r="BT321" s="38"/>
      <c r="BU321" s="38"/>
      <c r="BV321" s="38"/>
    </row>
    <row r="322" spans="1:74" ht="9.75" customHeight="1">
      <c r="A322" s="1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9"/>
      <c r="AG322" s="39"/>
      <c r="AH322" s="39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9"/>
      <c r="BN322" s="39"/>
      <c r="BO322" s="38"/>
      <c r="BP322" s="38"/>
      <c r="BQ322" s="38"/>
      <c r="BR322" s="38"/>
      <c r="BS322" s="38"/>
      <c r="BT322" s="38"/>
      <c r="BU322" s="38"/>
      <c r="BV322" s="38"/>
    </row>
    <row r="323" spans="1:74" ht="9.75" customHeight="1">
      <c r="A323" s="1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9"/>
      <c r="AG323" s="39"/>
      <c r="AH323" s="39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9"/>
      <c r="BN323" s="39"/>
      <c r="BO323" s="38"/>
      <c r="BP323" s="38"/>
      <c r="BQ323" s="38"/>
      <c r="BR323" s="38"/>
      <c r="BS323" s="38"/>
      <c r="BT323" s="38"/>
      <c r="BU323" s="38"/>
      <c r="BV323" s="38"/>
    </row>
    <row r="324" spans="1:74" ht="9.75" customHeight="1">
      <c r="A324" s="1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9"/>
      <c r="AG324" s="39"/>
      <c r="AH324" s="39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9"/>
      <c r="BN324" s="39"/>
      <c r="BO324" s="38"/>
      <c r="BP324" s="38"/>
      <c r="BQ324" s="38"/>
      <c r="BR324" s="38"/>
      <c r="BS324" s="38"/>
      <c r="BT324" s="38"/>
      <c r="BU324" s="38"/>
      <c r="BV324" s="38"/>
    </row>
    <row r="325" spans="1:74" ht="9.75" customHeight="1">
      <c r="A325" s="1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9"/>
      <c r="AG325" s="39"/>
      <c r="AH325" s="39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9"/>
      <c r="BN325" s="39"/>
      <c r="BO325" s="38"/>
      <c r="BP325" s="38"/>
      <c r="BQ325" s="38"/>
      <c r="BR325" s="38"/>
      <c r="BS325" s="38"/>
      <c r="BT325" s="38"/>
      <c r="BU325" s="38"/>
      <c r="BV325" s="38"/>
    </row>
    <row r="326" spans="1:74" ht="9.75" customHeight="1">
      <c r="A326" s="1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9"/>
      <c r="AG326" s="39"/>
      <c r="AH326" s="39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9"/>
      <c r="BN326" s="39"/>
      <c r="BO326" s="38"/>
      <c r="BP326" s="38"/>
      <c r="BQ326" s="38"/>
      <c r="BR326" s="38"/>
      <c r="BS326" s="38"/>
      <c r="BT326" s="38"/>
      <c r="BU326" s="38"/>
      <c r="BV326" s="38"/>
    </row>
    <row r="327" spans="1:74" ht="9.75" customHeight="1">
      <c r="A327" s="1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9"/>
      <c r="AG327" s="39"/>
      <c r="AH327" s="39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9"/>
      <c r="BN327" s="39"/>
      <c r="BO327" s="38"/>
      <c r="BP327" s="38"/>
      <c r="BQ327" s="38"/>
      <c r="BR327" s="38"/>
      <c r="BS327" s="38"/>
      <c r="BT327" s="38"/>
      <c r="BU327" s="38"/>
      <c r="BV327" s="38"/>
    </row>
    <row r="328" spans="1:74" ht="9.75" customHeight="1">
      <c r="A328" s="1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9"/>
      <c r="AG328" s="39"/>
      <c r="AH328" s="39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9"/>
      <c r="BN328" s="39"/>
      <c r="BO328" s="38"/>
      <c r="BP328" s="38"/>
      <c r="BQ328" s="38"/>
      <c r="BR328" s="38"/>
      <c r="BS328" s="38"/>
      <c r="BT328" s="38"/>
      <c r="BU328" s="38"/>
      <c r="BV328" s="38"/>
    </row>
    <row r="329" spans="1:74" ht="9.75" customHeight="1">
      <c r="A329" s="1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9"/>
      <c r="AG329" s="39"/>
      <c r="AH329" s="39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9"/>
      <c r="BN329" s="39"/>
      <c r="BO329" s="38"/>
      <c r="BP329" s="38"/>
      <c r="BQ329" s="38"/>
      <c r="BR329" s="38"/>
      <c r="BS329" s="38"/>
      <c r="BT329" s="38"/>
      <c r="BU329" s="38"/>
      <c r="BV329" s="38"/>
    </row>
    <row r="330" spans="1:74" ht="9.75" customHeight="1">
      <c r="A330" s="1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9"/>
      <c r="AG330" s="39"/>
      <c r="AH330" s="39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9"/>
      <c r="BN330" s="39"/>
      <c r="BO330" s="38"/>
      <c r="BP330" s="38"/>
      <c r="BQ330" s="38"/>
      <c r="BR330" s="38"/>
      <c r="BS330" s="38"/>
      <c r="BT330" s="38"/>
      <c r="BU330" s="38"/>
      <c r="BV330" s="38"/>
    </row>
    <row r="331" spans="1:74" ht="9.75" customHeight="1">
      <c r="A331" s="1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9"/>
      <c r="AG331" s="39"/>
      <c r="AH331" s="39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9"/>
      <c r="BN331" s="39"/>
      <c r="BO331" s="38"/>
      <c r="BP331" s="38"/>
      <c r="BQ331" s="38"/>
      <c r="BR331" s="38"/>
      <c r="BS331" s="38"/>
      <c r="BT331" s="38"/>
      <c r="BU331" s="38"/>
      <c r="BV331" s="38"/>
    </row>
    <row r="332" spans="1:74" ht="9.75" customHeight="1">
      <c r="A332" s="1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9"/>
      <c r="AG332" s="39"/>
      <c r="AH332" s="39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9"/>
      <c r="BN332" s="39"/>
      <c r="BO332" s="38"/>
      <c r="BP332" s="38"/>
      <c r="BQ332" s="38"/>
      <c r="BR332" s="38"/>
      <c r="BS332" s="38"/>
      <c r="BT332" s="38"/>
      <c r="BU332" s="38"/>
      <c r="BV332" s="38"/>
    </row>
    <row r="333" spans="1:74" ht="9.75" customHeight="1">
      <c r="A333" s="1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9"/>
      <c r="AG333" s="39"/>
      <c r="AH333" s="39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9"/>
      <c r="BN333" s="39"/>
      <c r="BO333" s="38"/>
      <c r="BP333" s="38"/>
      <c r="BQ333" s="38"/>
      <c r="BR333" s="38"/>
      <c r="BS333" s="38"/>
      <c r="BT333" s="38"/>
      <c r="BU333" s="38"/>
      <c r="BV333" s="38"/>
    </row>
    <row r="334" spans="1:74" ht="9.75" customHeight="1">
      <c r="A334" s="1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9"/>
      <c r="AG334" s="39"/>
      <c r="AH334" s="39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9"/>
      <c r="BN334" s="39"/>
      <c r="BO334" s="38"/>
      <c r="BP334" s="38"/>
      <c r="BQ334" s="38"/>
      <c r="BR334" s="38"/>
      <c r="BS334" s="38"/>
      <c r="BT334" s="38"/>
      <c r="BU334" s="38"/>
      <c r="BV334" s="38"/>
    </row>
    <row r="335" spans="1:74" ht="9.75" customHeight="1">
      <c r="A335" s="1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9"/>
      <c r="AG335" s="39"/>
      <c r="AH335" s="39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9"/>
      <c r="BN335" s="39"/>
      <c r="BO335" s="38"/>
      <c r="BP335" s="38"/>
      <c r="BQ335" s="38"/>
      <c r="BR335" s="38"/>
      <c r="BS335" s="38"/>
      <c r="BT335" s="38"/>
      <c r="BU335" s="38"/>
      <c r="BV335" s="38"/>
    </row>
    <row r="336" spans="1:74" ht="9.75" customHeight="1">
      <c r="A336" s="1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9"/>
      <c r="AG336" s="39"/>
      <c r="AH336" s="39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9"/>
      <c r="BN336" s="39"/>
      <c r="BO336" s="38"/>
      <c r="BP336" s="38"/>
      <c r="BQ336" s="38"/>
      <c r="BR336" s="38"/>
      <c r="BS336" s="38"/>
      <c r="BT336" s="38"/>
      <c r="BU336" s="38"/>
      <c r="BV336" s="38"/>
    </row>
    <row r="337" spans="1:74" ht="9.75" customHeight="1">
      <c r="A337" s="1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9"/>
      <c r="AG337" s="39"/>
      <c r="AH337" s="39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9"/>
      <c r="BN337" s="39"/>
      <c r="BO337" s="38"/>
      <c r="BP337" s="38"/>
      <c r="BQ337" s="38"/>
      <c r="BR337" s="38"/>
      <c r="BS337" s="38"/>
      <c r="BT337" s="38"/>
      <c r="BU337" s="38"/>
      <c r="BV337" s="38"/>
    </row>
    <row r="338" spans="1:74" ht="9.75" customHeight="1">
      <c r="A338" s="1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9"/>
      <c r="AG338" s="39"/>
      <c r="AH338" s="39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9"/>
      <c r="BN338" s="39"/>
      <c r="BO338" s="38"/>
      <c r="BP338" s="38"/>
      <c r="BQ338" s="38"/>
      <c r="BR338" s="38"/>
      <c r="BS338" s="38"/>
      <c r="BT338" s="38"/>
      <c r="BU338" s="38"/>
      <c r="BV338" s="38"/>
    </row>
    <row r="339" spans="1:74" ht="9.75" customHeight="1">
      <c r="A339" s="1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9"/>
      <c r="AG339" s="39"/>
      <c r="AH339" s="39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9"/>
      <c r="BN339" s="39"/>
      <c r="BO339" s="38"/>
      <c r="BP339" s="38"/>
      <c r="BQ339" s="38"/>
      <c r="BR339" s="38"/>
      <c r="BS339" s="38"/>
      <c r="BT339" s="38"/>
      <c r="BU339" s="38"/>
      <c r="BV339" s="38"/>
    </row>
    <row r="340" spans="1:74" ht="9.75" customHeight="1">
      <c r="A340" s="1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9"/>
      <c r="AG340" s="39"/>
      <c r="AH340" s="39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9"/>
      <c r="BN340" s="39"/>
      <c r="BO340" s="38"/>
      <c r="BP340" s="38"/>
      <c r="BQ340" s="38"/>
      <c r="BR340" s="38"/>
      <c r="BS340" s="38"/>
      <c r="BT340" s="38"/>
      <c r="BU340" s="38"/>
      <c r="BV340" s="38"/>
    </row>
    <row r="341" spans="1:74" ht="9.75" customHeight="1">
      <c r="A341" s="1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9"/>
      <c r="AG341" s="39"/>
      <c r="AH341" s="39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9"/>
      <c r="BN341" s="39"/>
      <c r="BO341" s="38"/>
      <c r="BP341" s="38"/>
      <c r="BQ341" s="38"/>
      <c r="BR341" s="38"/>
      <c r="BS341" s="38"/>
      <c r="BT341" s="38"/>
      <c r="BU341" s="38"/>
      <c r="BV341" s="38"/>
    </row>
    <row r="342" spans="1:74" ht="9.75" customHeight="1">
      <c r="A342" s="1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9"/>
      <c r="AG342" s="39"/>
      <c r="AH342" s="39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9"/>
      <c r="BN342" s="39"/>
      <c r="BO342" s="38"/>
      <c r="BP342" s="38"/>
      <c r="BQ342" s="38"/>
      <c r="BR342" s="38"/>
      <c r="BS342" s="38"/>
      <c r="BT342" s="38"/>
      <c r="BU342" s="38"/>
      <c r="BV342" s="38"/>
    </row>
    <row r="343" spans="1:74" ht="9.75" customHeight="1">
      <c r="A343" s="1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9"/>
      <c r="AG343" s="39"/>
      <c r="AH343" s="39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9"/>
      <c r="BN343" s="39"/>
      <c r="BO343" s="38"/>
      <c r="BP343" s="38"/>
      <c r="BQ343" s="38"/>
      <c r="BR343" s="38"/>
      <c r="BS343" s="38"/>
      <c r="BT343" s="38"/>
      <c r="BU343" s="38"/>
      <c r="BV343" s="38"/>
    </row>
    <row r="344" spans="1:74" ht="9.75" customHeight="1">
      <c r="A344" s="1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9"/>
      <c r="AG344" s="39"/>
      <c r="AH344" s="39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9"/>
      <c r="BN344" s="39"/>
      <c r="BO344" s="38"/>
      <c r="BP344" s="38"/>
      <c r="BQ344" s="38"/>
      <c r="BR344" s="38"/>
      <c r="BS344" s="38"/>
      <c r="BT344" s="38"/>
      <c r="BU344" s="38"/>
      <c r="BV344" s="38"/>
    </row>
    <row r="345" spans="1:74" ht="9.75" customHeight="1">
      <c r="A345" s="1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9"/>
      <c r="AG345" s="39"/>
      <c r="AH345" s="39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9"/>
      <c r="BN345" s="39"/>
      <c r="BO345" s="38"/>
      <c r="BP345" s="38"/>
      <c r="BQ345" s="38"/>
      <c r="BR345" s="38"/>
      <c r="BS345" s="38"/>
      <c r="BT345" s="38"/>
      <c r="BU345" s="38"/>
      <c r="BV345" s="38"/>
    </row>
    <row r="346" spans="1:74" ht="9.75" customHeight="1">
      <c r="A346" s="1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9"/>
      <c r="AG346" s="39"/>
      <c r="AH346" s="39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9"/>
      <c r="BN346" s="39"/>
      <c r="BO346" s="38"/>
      <c r="BP346" s="38"/>
      <c r="BQ346" s="38"/>
      <c r="BR346" s="38"/>
      <c r="BS346" s="38"/>
      <c r="BT346" s="38"/>
      <c r="BU346" s="38"/>
      <c r="BV346" s="38"/>
    </row>
    <row r="347" spans="1:74" ht="9.75" customHeight="1">
      <c r="A347" s="1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9"/>
      <c r="AG347" s="39"/>
      <c r="AH347" s="39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9"/>
      <c r="BN347" s="39"/>
      <c r="BO347" s="38"/>
      <c r="BP347" s="38"/>
      <c r="BQ347" s="38"/>
      <c r="BR347" s="38"/>
      <c r="BS347" s="38"/>
      <c r="BT347" s="38"/>
      <c r="BU347" s="38"/>
      <c r="BV347" s="38"/>
    </row>
    <row r="348" spans="1:74" ht="9.75" customHeight="1">
      <c r="A348" s="1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9"/>
      <c r="AG348" s="39"/>
      <c r="AH348" s="39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9"/>
      <c r="BN348" s="39"/>
      <c r="BO348" s="38"/>
      <c r="BP348" s="38"/>
      <c r="BQ348" s="38"/>
      <c r="BR348" s="38"/>
      <c r="BS348" s="38"/>
      <c r="BT348" s="38"/>
      <c r="BU348" s="38"/>
      <c r="BV348" s="38"/>
    </row>
    <row r="349" spans="1:74" ht="9.75" customHeight="1">
      <c r="A349" s="1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9"/>
      <c r="AG349" s="39"/>
      <c r="AH349" s="39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9"/>
      <c r="BN349" s="39"/>
      <c r="BO349" s="38"/>
      <c r="BP349" s="38"/>
      <c r="BQ349" s="38"/>
      <c r="BR349" s="38"/>
      <c r="BS349" s="38"/>
      <c r="BT349" s="38"/>
      <c r="BU349" s="38"/>
      <c r="BV349" s="38"/>
    </row>
    <row r="350" spans="1:74" ht="9.75" customHeight="1">
      <c r="A350" s="1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9"/>
      <c r="AG350" s="39"/>
      <c r="AH350" s="39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9"/>
      <c r="BN350" s="39"/>
      <c r="BO350" s="38"/>
      <c r="BP350" s="38"/>
      <c r="BQ350" s="38"/>
      <c r="BR350" s="38"/>
      <c r="BS350" s="38"/>
      <c r="BT350" s="38"/>
      <c r="BU350" s="38"/>
      <c r="BV350" s="38"/>
    </row>
    <row r="351" spans="1:74" ht="9.75" customHeight="1">
      <c r="A351" s="1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9"/>
      <c r="AG351" s="39"/>
      <c r="AH351" s="39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9"/>
      <c r="BN351" s="39"/>
      <c r="BO351" s="38"/>
      <c r="BP351" s="38"/>
      <c r="BQ351" s="38"/>
      <c r="BR351" s="38"/>
      <c r="BS351" s="38"/>
      <c r="BT351" s="38"/>
      <c r="BU351" s="38"/>
      <c r="BV351" s="38"/>
    </row>
    <row r="352" spans="1:74" ht="9.75" customHeight="1">
      <c r="A352" s="1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9"/>
      <c r="AG352" s="39"/>
      <c r="AH352" s="39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9"/>
      <c r="BN352" s="39"/>
      <c r="BO352" s="38"/>
      <c r="BP352" s="38"/>
      <c r="BQ352" s="38"/>
      <c r="BR352" s="38"/>
      <c r="BS352" s="38"/>
      <c r="BT352" s="38"/>
      <c r="BU352" s="38"/>
      <c r="BV352" s="38"/>
    </row>
    <row r="353" spans="1:74" ht="9.75" customHeight="1">
      <c r="A353" s="1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9"/>
      <c r="AG353" s="39"/>
      <c r="AH353" s="39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9"/>
      <c r="BN353" s="39"/>
      <c r="BO353" s="38"/>
      <c r="BP353" s="38"/>
      <c r="BQ353" s="38"/>
      <c r="BR353" s="38"/>
      <c r="BS353" s="38"/>
      <c r="BT353" s="38"/>
      <c r="BU353" s="38"/>
      <c r="BV353" s="38"/>
    </row>
    <row r="354" spans="1:74" ht="9.75" customHeight="1">
      <c r="A354" s="1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9"/>
      <c r="AG354" s="39"/>
      <c r="AH354" s="39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9"/>
      <c r="BN354" s="39"/>
      <c r="BO354" s="38"/>
      <c r="BP354" s="38"/>
      <c r="BQ354" s="38"/>
      <c r="BR354" s="38"/>
      <c r="BS354" s="38"/>
      <c r="BT354" s="38"/>
      <c r="BU354" s="38"/>
      <c r="BV354" s="38"/>
    </row>
    <row r="355" spans="1:74" ht="9.75" customHeight="1">
      <c r="A355" s="1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9"/>
      <c r="AG355" s="39"/>
      <c r="AH355" s="39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9"/>
      <c r="BN355" s="39"/>
      <c r="BO355" s="38"/>
      <c r="BP355" s="38"/>
      <c r="BQ355" s="38"/>
      <c r="BR355" s="38"/>
      <c r="BS355" s="38"/>
      <c r="BT355" s="38"/>
      <c r="BU355" s="38"/>
      <c r="BV355" s="38"/>
    </row>
    <row r="356" spans="1:74" ht="9.75" customHeight="1">
      <c r="A356" s="1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9"/>
      <c r="AG356" s="39"/>
      <c r="AH356" s="39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9"/>
      <c r="BN356" s="39"/>
      <c r="BO356" s="38"/>
      <c r="BP356" s="38"/>
      <c r="BQ356" s="38"/>
      <c r="BR356" s="38"/>
      <c r="BS356" s="38"/>
      <c r="BT356" s="38"/>
      <c r="BU356" s="38"/>
      <c r="BV356" s="38"/>
    </row>
    <row r="357" spans="1:74" ht="9.75" customHeight="1">
      <c r="A357" s="1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9"/>
      <c r="AG357" s="39"/>
      <c r="AH357" s="39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9"/>
      <c r="BN357" s="39"/>
      <c r="BO357" s="38"/>
      <c r="BP357" s="38"/>
      <c r="BQ357" s="38"/>
      <c r="BR357" s="38"/>
      <c r="BS357" s="38"/>
      <c r="BT357" s="38"/>
      <c r="BU357" s="38"/>
      <c r="BV357" s="38"/>
    </row>
    <row r="358" spans="1:74" ht="9.75" customHeight="1">
      <c r="A358" s="1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9"/>
      <c r="AG358" s="39"/>
      <c r="AH358" s="39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9"/>
      <c r="BN358" s="39"/>
      <c r="BO358" s="38"/>
      <c r="BP358" s="38"/>
      <c r="BQ358" s="38"/>
      <c r="BR358" s="38"/>
      <c r="BS358" s="38"/>
      <c r="BT358" s="38"/>
      <c r="BU358" s="38"/>
      <c r="BV358" s="38"/>
    </row>
    <row r="359" spans="1:74" ht="9.75" customHeight="1">
      <c r="A359" s="1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9"/>
      <c r="AG359" s="39"/>
      <c r="AH359" s="39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9"/>
      <c r="BN359" s="39"/>
      <c r="BO359" s="38"/>
      <c r="BP359" s="38"/>
      <c r="BQ359" s="38"/>
      <c r="BR359" s="38"/>
      <c r="BS359" s="38"/>
      <c r="BT359" s="38"/>
      <c r="BU359" s="38"/>
      <c r="BV359" s="38"/>
    </row>
    <row r="360" spans="1:74" ht="9.75" customHeight="1">
      <c r="A360" s="1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9"/>
      <c r="AG360" s="39"/>
      <c r="AH360" s="39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9"/>
      <c r="BN360" s="39"/>
      <c r="BO360" s="38"/>
      <c r="BP360" s="38"/>
      <c r="BQ360" s="38"/>
      <c r="BR360" s="38"/>
      <c r="BS360" s="38"/>
      <c r="BT360" s="38"/>
      <c r="BU360" s="38"/>
      <c r="BV360" s="38"/>
    </row>
    <row r="361" spans="1:74" ht="9.75" customHeight="1">
      <c r="A361" s="1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9"/>
      <c r="AG361" s="39"/>
      <c r="AH361" s="39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9"/>
      <c r="BN361" s="39"/>
      <c r="BO361" s="38"/>
      <c r="BP361" s="38"/>
      <c r="BQ361" s="38"/>
      <c r="BR361" s="38"/>
      <c r="BS361" s="38"/>
      <c r="BT361" s="38"/>
      <c r="BU361" s="38"/>
      <c r="BV361" s="38"/>
    </row>
    <row r="362" spans="1:74" ht="9.75" customHeight="1">
      <c r="A362" s="1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9"/>
      <c r="AG362" s="39"/>
      <c r="AH362" s="39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9"/>
      <c r="BN362" s="39"/>
      <c r="BO362" s="38"/>
      <c r="BP362" s="38"/>
      <c r="BQ362" s="38"/>
      <c r="BR362" s="38"/>
      <c r="BS362" s="38"/>
      <c r="BT362" s="38"/>
      <c r="BU362" s="38"/>
      <c r="BV362" s="38"/>
    </row>
    <row r="363" spans="1:74" ht="9.75" customHeight="1">
      <c r="A363" s="1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9"/>
      <c r="AG363" s="39"/>
      <c r="AH363" s="39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9"/>
      <c r="BN363" s="39"/>
      <c r="BO363" s="38"/>
      <c r="BP363" s="38"/>
      <c r="BQ363" s="38"/>
      <c r="BR363" s="38"/>
      <c r="BS363" s="38"/>
      <c r="BT363" s="38"/>
      <c r="BU363" s="38"/>
      <c r="BV363" s="38"/>
    </row>
    <row r="364" spans="1:74" ht="9.75" customHeight="1">
      <c r="A364" s="1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9"/>
      <c r="AG364" s="39"/>
      <c r="AH364" s="39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9"/>
      <c r="BN364" s="39"/>
      <c r="BO364" s="38"/>
      <c r="BP364" s="38"/>
      <c r="BQ364" s="38"/>
      <c r="BR364" s="38"/>
      <c r="BS364" s="38"/>
      <c r="BT364" s="38"/>
      <c r="BU364" s="38"/>
      <c r="BV364" s="38"/>
    </row>
    <row r="365" spans="1:74" ht="9.75" customHeight="1">
      <c r="A365" s="1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9"/>
      <c r="AG365" s="39"/>
      <c r="AH365" s="39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9"/>
      <c r="BN365" s="39"/>
      <c r="BO365" s="38"/>
      <c r="BP365" s="38"/>
      <c r="BQ365" s="38"/>
      <c r="BR365" s="38"/>
      <c r="BS365" s="38"/>
      <c r="BT365" s="38"/>
      <c r="BU365" s="38"/>
      <c r="BV365" s="38"/>
    </row>
    <row r="366" spans="1:74" ht="9.75" customHeight="1">
      <c r="A366" s="1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9"/>
      <c r="AG366" s="39"/>
      <c r="AH366" s="39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9"/>
      <c r="BN366" s="39"/>
      <c r="BO366" s="38"/>
      <c r="BP366" s="38"/>
      <c r="BQ366" s="38"/>
      <c r="BR366" s="38"/>
      <c r="BS366" s="38"/>
      <c r="BT366" s="38"/>
      <c r="BU366" s="38"/>
      <c r="BV366" s="38"/>
    </row>
    <row r="367" spans="1:74" ht="9.75" customHeight="1">
      <c r="A367" s="1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9"/>
      <c r="AG367" s="39"/>
      <c r="AH367" s="39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9"/>
      <c r="BN367" s="39"/>
      <c r="BO367" s="38"/>
      <c r="BP367" s="38"/>
      <c r="BQ367" s="38"/>
      <c r="BR367" s="38"/>
      <c r="BS367" s="38"/>
      <c r="BT367" s="38"/>
      <c r="BU367" s="38"/>
      <c r="BV367" s="38"/>
    </row>
    <row r="368" spans="1:74" ht="9.75" customHeight="1">
      <c r="A368" s="1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9"/>
      <c r="AG368" s="39"/>
      <c r="AH368" s="39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9"/>
      <c r="BN368" s="39"/>
      <c r="BO368" s="38"/>
      <c r="BP368" s="38"/>
      <c r="BQ368" s="38"/>
      <c r="BR368" s="38"/>
      <c r="BS368" s="38"/>
      <c r="BT368" s="38"/>
      <c r="BU368" s="38"/>
      <c r="BV368" s="38"/>
    </row>
    <row r="369" spans="1:74" ht="9.75" customHeight="1">
      <c r="A369" s="1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9"/>
      <c r="AG369" s="39"/>
      <c r="AH369" s="39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9"/>
      <c r="BN369" s="39"/>
      <c r="BO369" s="38"/>
      <c r="BP369" s="38"/>
      <c r="BQ369" s="38"/>
      <c r="BR369" s="38"/>
      <c r="BS369" s="38"/>
      <c r="BT369" s="38"/>
      <c r="BU369" s="38"/>
      <c r="BV369" s="38"/>
    </row>
    <row r="370" spans="1:74" ht="9.75" customHeight="1">
      <c r="A370" s="1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9"/>
      <c r="AG370" s="39"/>
      <c r="AH370" s="39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9"/>
      <c r="BN370" s="39"/>
      <c r="BO370" s="38"/>
      <c r="BP370" s="38"/>
      <c r="BQ370" s="38"/>
      <c r="BR370" s="38"/>
      <c r="BS370" s="38"/>
      <c r="BT370" s="38"/>
      <c r="BU370" s="38"/>
      <c r="BV370" s="38"/>
    </row>
    <row r="371" spans="1:74" ht="9.75" customHeight="1">
      <c r="A371" s="1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9"/>
      <c r="AG371" s="39"/>
      <c r="AH371" s="39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9"/>
      <c r="BN371" s="39"/>
      <c r="BO371" s="38"/>
      <c r="BP371" s="38"/>
      <c r="BQ371" s="38"/>
      <c r="BR371" s="38"/>
      <c r="BS371" s="38"/>
      <c r="BT371" s="38"/>
      <c r="BU371" s="38"/>
      <c r="BV371" s="38"/>
    </row>
    <row r="372" spans="1:74" ht="9.75" customHeight="1">
      <c r="A372" s="1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9"/>
      <c r="AG372" s="39"/>
      <c r="AH372" s="39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9"/>
      <c r="BN372" s="39"/>
      <c r="BO372" s="38"/>
      <c r="BP372" s="38"/>
      <c r="BQ372" s="38"/>
      <c r="BR372" s="38"/>
      <c r="BS372" s="38"/>
      <c r="BT372" s="38"/>
      <c r="BU372" s="38"/>
      <c r="BV372" s="38"/>
    </row>
    <row r="373" spans="1:74" ht="9.75" customHeight="1">
      <c r="A373" s="1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9"/>
      <c r="AG373" s="39"/>
      <c r="AH373" s="39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9"/>
      <c r="BN373" s="39"/>
      <c r="BO373" s="38"/>
      <c r="BP373" s="38"/>
      <c r="BQ373" s="38"/>
      <c r="BR373" s="38"/>
      <c r="BS373" s="38"/>
      <c r="BT373" s="38"/>
      <c r="BU373" s="38"/>
      <c r="BV373" s="38"/>
    </row>
    <row r="374" spans="1:74" ht="9.75" customHeight="1">
      <c r="A374" s="1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9"/>
      <c r="AG374" s="39"/>
      <c r="AH374" s="39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9"/>
      <c r="BN374" s="39"/>
      <c r="BO374" s="38"/>
      <c r="BP374" s="38"/>
      <c r="BQ374" s="38"/>
      <c r="BR374" s="38"/>
      <c r="BS374" s="38"/>
      <c r="BT374" s="38"/>
      <c r="BU374" s="38"/>
      <c r="BV374" s="38"/>
    </row>
    <row r="375" spans="1:74" ht="9.75" customHeight="1">
      <c r="A375" s="1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9"/>
      <c r="AG375" s="39"/>
      <c r="AH375" s="39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9"/>
      <c r="BN375" s="39"/>
      <c r="BO375" s="38"/>
      <c r="BP375" s="38"/>
      <c r="BQ375" s="38"/>
      <c r="BR375" s="38"/>
      <c r="BS375" s="38"/>
      <c r="BT375" s="38"/>
      <c r="BU375" s="38"/>
      <c r="BV375" s="38"/>
    </row>
    <row r="376" spans="1:74" ht="9.75" customHeight="1">
      <c r="A376" s="1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9"/>
      <c r="AG376" s="39"/>
      <c r="AH376" s="39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9"/>
      <c r="BN376" s="39"/>
      <c r="BO376" s="38"/>
      <c r="BP376" s="38"/>
      <c r="BQ376" s="38"/>
      <c r="BR376" s="38"/>
      <c r="BS376" s="38"/>
      <c r="BT376" s="38"/>
      <c r="BU376" s="38"/>
      <c r="BV376" s="38"/>
    </row>
    <row r="377" spans="1:74" ht="9.75" customHeight="1">
      <c r="A377" s="1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9"/>
      <c r="AG377" s="39"/>
      <c r="AH377" s="39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9"/>
      <c r="BN377" s="39"/>
      <c r="BO377" s="38"/>
      <c r="BP377" s="38"/>
      <c r="BQ377" s="38"/>
      <c r="BR377" s="38"/>
      <c r="BS377" s="38"/>
      <c r="BT377" s="38"/>
      <c r="BU377" s="38"/>
      <c r="BV377" s="38"/>
    </row>
    <row r="378" spans="1:74" ht="9.75" customHeight="1">
      <c r="A378" s="1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9"/>
      <c r="AG378" s="39"/>
      <c r="AH378" s="39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9"/>
      <c r="BN378" s="39"/>
      <c r="BO378" s="38"/>
      <c r="BP378" s="38"/>
      <c r="BQ378" s="38"/>
      <c r="BR378" s="38"/>
      <c r="BS378" s="38"/>
      <c r="BT378" s="38"/>
      <c r="BU378" s="38"/>
      <c r="BV378" s="38"/>
    </row>
    <row r="379" spans="1:74" ht="9.75" customHeight="1">
      <c r="A379" s="1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9"/>
      <c r="AG379" s="39"/>
      <c r="AH379" s="39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9"/>
      <c r="BN379" s="39"/>
      <c r="BO379" s="38"/>
      <c r="BP379" s="38"/>
      <c r="BQ379" s="38"/>
      <c r="BR379" s="38"/>
      <c r="BS379" s="38"/>
      <c r="BT379" s="38"/>
      <c r="BU379" s="38"/>
      <c r="BV379" s="38"/>
    </row>
    <row r="380" spans="1:74" ht="9.75" customHeight="1">
      <c r="A380" s="1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9"/>
      <c r="AG380" s="39"/>
      <c r="AH380" s="39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9"/>
      <c r="BN380" s="39"/>
      <c r="BO380" s="38"/>
      <c r="BP380" s="38"/>
      <c r="BQ380" s="38"/>
      <c r="BR380" s="38"/>
      <c r="BS380" s="38"/>
      <c r="BT380" s="38"/>
      <c r="BU380" s="38"/>
      <c r="BV380" s="38"/>
    </row>
    <row r="381" spans="1:74" ht="9.75" customHeight="1">
      <c r="A381" s="1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9"/>
      <c r="AG381" s="39"/>
      <c r="AH381" s="39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9"/>
      <c r="BN381" s="39"/>
      <c r="BO381" s="38"/>
      <c r="BP381" s="38"/>
      <c r="BQ381" s="38"/>
      <c r="BR381" s="38"/>
      <c r="BS381" s="38"/>
      <c r="BT381" s="38"/>
      <c r="BU381" s="38"/>
      <c r="BV381" s="38"/>
    </row>
    <row r="382" spans="1:74" ht="9.75" customHeight="1">
      <c r="A382" s="1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9"/>
      <c r="AG382" s="39"/>
      <c r="AH382" s="39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9"/>
      <c r="BN382" s="39"/>
      <c r="BO382" s="38"/>
      <c r="BP382" s="38"/>
      <c r="BQ382" s="38"/>
      <c r="BR382" s="38"/>
      <c r="BS382" s="38"/>
      <c r="BT382" s="38"/>
      <c r="BU382" s="38"/>
      <c r="BV382" s="38"/>
    </row>
    <row r="383" spans="1:74" ht="9.75" customHeight="1">
      <c r="A383" s="1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9"/>
      <c r="AG383" s="39"/>
      <c r="AH383" s="39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9"/>
      <c r="BN383" s="39"/>
      <c r="BO383" s="38"/>
      <c r="BP383" s="38"/>
      <c r="BQ383" s="38"/>
      <c r="BR383" s="38"/>
      <c r="BS383" s="38"/>
      <c r="BT383" s="38"/>
      <c r="BU383" s="38"/>
      <c r="BV383" s="38"/>
    </row>
    <row r="384" spans="1:74" ht="9.75" customHeight="1">
      <c r="A384" s="1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9"/>
      <c r="AG384" s="39"/>
      <c r="AH384" s="39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9"/>
      <c r="BN384" s="39"/>
      <c r="BO384" s="38"/>
      <c r="BP384" s="38"/>
      <c r="BQ384" s="38"/>
      <c r="BR384" s="38"/>
      <c r="BS384" s="38"/>
      <c r="BT384" s="38"/>
      <c r="BU384" s="38"/>
      <c r="BV384" s="38"/>
    </row>
    <row r="385" spans="1:74" ht="9.75" customHeight="1">
      <c r="A385" s="1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9"/>
      <c r="AG385" s="39"/>
      <c r="AH385" s="39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9"/>
      <c r="BN385" s="39"/>
      <c r="BO385" s="38"/>
      <c r="BP385" s="38"/>
      <c r="BQ385" s="38"/>
      <c r="BR385" s="38"/>
      <c r="BS385" s="38"/>
      <c r="BT385" s="38"/>
      <c r="BU385" s="38"/>
      <c r="BV385" s="38"/>
    </row>
    <row r="386" spans="1:74" ht="9.75" customHeight="1">
      <c r="A386" s="1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9"/>
      <c r="AG386" s="39"/>
      <c r="AH386" s="39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9"/>
      <c r="BN386" s="39"/>
      <c r="BO386" s="38"/>
      <c r="BP386" s="38"/>
      <c r="BQ386" s="38"/>
      <c r="BR386" s="38"/>
      <c r="BS386" s="38"/>
      <c r="BT386" s="38"/>
      <c r="BU386" s="38"/>
      <c r="BV386" s="38"/>
    </row>
    <row r="387" spans="1:74" ht="9.75" customHeight="1">
      <c r="A387" s="1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9"/>
      <c r="AG387" s="39"/>
      <c r="AH387" s="39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9"/>
      <c r="BN387" s="39"/>
      <c r="BO387" s="38"/>
      <c r="BP387" s="38"/>
      <c r="BQ387" s="38"/>
      <c r="BR387" s="38"/>
      <c r="BS387" s="38"/>
      <c r="BT387" s="38"/>
      <c r="BU387" s="38"/>
      <c r="BV387" s="38"/>
    </row>
    <row r="388" spans="1:74" ht="9.75" customHeight="1">
      <c r="A388" s="1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9"/>
      <c r="AG388" s="39"/>
      <c r="AH388" s="39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9"/>
      <c r="BN388" s="39"/>
      <c r="BO388" s="38"/>
      <c r="BP388" s="38"/>
      <c r="BQ388" s="38"/>
      <c r="BR388" s="38"/>
      <c r="BS388" s="38"/>
      <c r="BT388" s="38"/>
      <c r="BU388" s="38"/>
      <c r="BV388" s="38"/>
    </row>
    <row r="389" spans="1:74" ht="9.75" customHeight="1">
      <c r="A389" s="1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9"/>
      <c r="AG389" s="39"/>
      <c r="AH389" s="39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9"/>
      <c r="BN389" s="39"/>
      <c r="BO389" s="38"/>
      <c r="BP389" s="38"/>
      <c r="BQ389" s="38"/>
      <c r="BR389" s="38"/>
      <c r="BS389" s="38"/>
      <c r="BT389" s="38"/>
      <c r="BU389" s="38"/>
      <c r="BV389" s="38"/>
    </row>
    <row r="390" spans="1:74" ht="9.75" customHeight="1">
      <c r="A390" s="1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9"/>
      <c r="AG390" s="39"/>
      <c r="AH390" s="39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9"/>
      <c r="BN390" s="39"/>
      <c r="BO390" s="38"/>
      <c r="BP390" s="38"/>
      <c r="BQ390" s="38"/>
      <c r="BR390" s="38"/>
      <c r="BS390" s="38"/>
      <c r="BT390" s="38"/>
      <c r="BU390" s="38"/>
      <c r="BV390" s="38"/>
    </row>
    <row r="391" spans="1:74" ht="9.75" customHeight="1">
      <c r="A391" s="1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9"/>
      <c r="AG391" s="39"/>
      <c r="AH391" s="39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9"/>
      <c r="BN391" s="39"/>
      <c r="BO391" s="38"/>
      <c r="BP391" s="38"/>
      <c r="BQ391" s="38"/>
      <c r="BR391" s="38"/>
      <c r="BS391" s="38"/>
      <c r="BT391" s="38"/>
      <c r="BU391" s="38"/>
      <c r="BV391" s="38"/>
    </row>
    <row r="392" spans="1:74" ht="9.75" customHeight="1">
      <c r="A392" s="1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9"/>
      <c r="AG392" s="39"/>
      <c r="AH392" s="39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9"/>
      <c r="BN392" s="39"/>
      <c r="BO392" s="38"/>
      <c r="BP392" s="38"/>
      <c r="BQ392" s="38"/>
      <c r="BR392" s="38"/>
      <c r="BS392" s="38"/>
      <c r="BT392" s="38"/>
      <c r="BU392" s="38"/>
      <c r="BV392" s="38"/>
    </row>
    <row r="393" spans="1:74" ht="9.75" customHeight="1">
      <c r="A393" s="1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9"/>
      <c r="AG393" s="39"/>
      <c r="AH393" s="39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9"/>
      <c r="BN393" s="39"/>
      <c r="BO393" s="38"/>
      <c r="BP393" s="38"/>
      <c r="BQ393" s="38"/>
      <c r="BR393" s="38"/>
      <c r="BS393" s="38"/>
      <c r="BT393" s="38"/>
      <c r="BU393" s="38"/>
      <c r="BV393" s="38"/>
    </row>
    <row r="394" spans="1:74" ht="9.75" customHeight="1">
      <c r="A394" s="1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9"/>
      <c r="AG394" s="39"/>
      <c r="AH394" s="39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9"/>
      <c r="BN394" s="39"/>
      <c r="BO394" s="38"/>
      <c r="BP394" s="38"/>
      <c r="BQ394" s="38"/>
      <c r="BR394" s="38"/>
      <c r="BS394" s="38"/>
      <c r="BT394" s="38"/>
      <c r="BU394" s="38"/>
      <c r="BV394" s="38"/>
    </row>
    <row r="395" spans="1:74" ht="9.75" customHeight="1">
      <c r="A395" s="1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9"/>
      <c r="AG395" s="39"/>
      <c r="AH395" s="39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9"/>
      <c r="BN395" s="39"/>
      <c r="BO395" s="38"/>
      <c r="BP395" s="38"/>
      <c r="BQ395" s="38"/>
      <c r="BR395" s="38"/>
      <c r="BS395" s="38"/>
      <c r="BT395" s="38"/>
      <c r="BU395" s="38"/>
      <c r="BV395" s="38"/>
    </row>
    <row r="396" spans="1:74" ht="9.75" customHeight="1">
      <c r="A396" s="1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9"/>
      <c r="AG396" s="39"/>
      <c r="AH396" s="39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9"/>
      <c r="BN396" s="39"/>
      <c r="BO396" s="38"/>
      <c r="BP396" s="38"/>
      <c r="BQ396" s="38"/>
      <c r="BR396" s="38"/>
      <c r="BS396" s="38"/>
      <c r="BT396" s="38"/>
      <c r="BU396" s="38"/>
      <c r="BV396" s="38"/>
    </row>
    <row r="397" spans="1:74" ht="9.75" customHeight="1">
      <c r="A397" s="1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9"/>
      <c r="AG397" s="39"/>
      <c r="AH397" s="39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9"/>
      <c r="BN397" s="39"/>
      <c r="BO397" s="38"/>
      <c r="BP397" s="38"/>
      <c r="BQ397" s="38"/>
      <c r="BR397" s="38"/>
      <c r="BS397" s="38"/>
      <c r="BT397" s="38"/>
      <c r="BU397" s="38"/>
      <c r="BV397" s="38"/>
    </row>
    <row r="398" spans="1:74" ht="9.75" customHeight="1">
      <c r="A398" s="1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9"/>
      <c r="AG398" s="39"/>
      <c r="AH398" s="39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9"/>
      <c r="BN398" s="39"/>
      <c r="BO398" s="38"/>
      <c r="BP398" s="38"/>
      <c r="BQ398" s="38"/>
      <c r="BR398" s="38"/>
      <c r="BS398" s="38"/>
      <c r="BT398" s="38"/>
      <c r="BU398" s="38"/>
      <c r="BV398" s="38"/>
    </row>
    <row r="399" spans="1:74" ht="9.75" customHeight="1">
      <c r="A399" s="1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9"/>
      <c r="AG399" s="39"/>
      <c r="AH399" s="39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9"/>
      <c r="BN399" s="39"/>
      <c r="BO399" s="38"/>
      <c r="BP399" s="38"/>
      <c r="BQ399" s="38"/>
      <c r="BR399" s="38"/>
      <c r="BS399" s="38"/>
      <c r="BT399" s="38"/>
      <c r="BU399" s="38"/>
      <c r="BV399" s="38"/>
    </row>
    <row r="400" spans="1:74" ht="9.75" customHeight="1">
      <c r="A400" s="1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9"/>
      <c r="AG400" s="39"/>
      <c r="AH400" s="39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9"/>
      <c r="BN400" s="39"/>
      <c r="BO400" s="38"/>
      <c r="BP400" s="38"/>
      <c r="BQ400" s="38"/>
      <c r="BR400" s="38"/>
      <c r="BS400" s="38"/>
      <c r="BT400" s="38"/>
      <c r="BU400" s="38"/>
      <c r="BV400" s="38"/>
    </row>
    <row r="401" spans="1:74" ht="9.75" customHeight="1">
      <c r="A401" s="1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9"/>
      <c r="AG401" s="39"/>
      <c r="AH401" s="39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9"/>
      <c r="BN401" s="39"/>
      <c r="BO401" s="38"/>
      <c r="BP401" s="38"/>
      <c r="BQ401" s="38"/>
      <c r="BR401" s="38"/>
      <c r="BS401" s="38"/>
      <c r="BT401" s="38"/>
      <c r="BU401" s="38"/>
      <c r="BV401" s="38"/>
    </row>
    <row r="402" spans="1:74" ht="9.75" customHeight="1">
      <c r="A402" s="1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9"/>
      <c r="AG402" s="39"/>
      <c r="AH402" s="39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9"/>
      <c r="BN402" s="39"/>
      <c r="BO402" s="38"/>
      <c r="BP402" s="38"/>
      <c r="BQ402" s="38"/>
      <c r="BR402" s="38"/>
      <c r="BS402" s="38"/>
      <c r="BT402" s="38"/>
      <c r="BU402" s="38"/>
      <c r="BV402" s="38"/>
    </row>
    <row r="403" spans="1:74" ht="9.75" customHeight="1">
      <c r="A403" s="1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9"/>
      <c r="AG403" s="39"/>
      <c r="AH403" s="39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9"/>
      <c r="BN403" s="39"/>
      <c r="BO403" s="38"/>
      <c r="BP403" s="38"/>
      <c r="BQ403" s="38"/>
      <c r="BR403" s="38"/>
      <c r="BS403" s="38"/>
      <c r="BT403" s="38"/>
      <c r="BU403" s="38"/>
      <c r="BV403" s="38"/>
    </row>
    <row r="404" spans="1:74" ht="9.75" customHeight="1">
      <c r="A404" s="1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9"/>
      <c r="AG404" s="39"/>
      <c r="AH404" s="39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9"/>
      <c r="BN404" s="39"/>
      <c r="BO404" s="38"/>
      <c r="BP404" s="38"/>
      <c r="BQ404" s="38"/>
      <c r="BR404" s="38"/>
      <c r="BS404" s="38"/>
      <c r="BT404" s="38"/>
      <c r="BU404" s="38"/>
      <c r="BV404" s="38"/>
    </row>
    <row r="405" spans="1:74" ht="9.75" customHeight="1">
      <c r="A405" s="1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9"/>
      <c r="AG405" s="39"/>
      <c r="AH405" s="39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9"/>
      <c r="BN405" s="39"/>
      <c r="BO405" s="38"/>
      <c r="BP405" s="38"/>
      <c r="BQ405" s="38"/>
      <c r="BR405" s="38"/>
      <c r="BS405" s="38"/>
      <c r="BT405" s="38"/>
      <c r="BU405" s="38"/>
      <c r="BV405" s="38"/>
    </row>
    <row r="406" spans="1:74" ht="9.75" customHeight="1">
      <c r="A406" s="1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9"/>
      <c r="AG406" s="39"/>
      <c r="AH406" s="39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9"/>
      <c r="BN406" s="39"/>
      <c r="BO406" s="38"/>
      <c r="BP406" s="38"/>
      <c r="BQ406" s="38"/>
      <c r="BR406" s="38"/>
      <c r="BS406" s="38"/>
      <c r="BT406" s="38"/>
      <c r="BU406" s="38"/>
      <c r="BV406" s="38"/>
    </row>
    <row r="407" spans="1:74" ht="9.75" customHeight="1">
      <c r="A407" s="1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9"/>
      <c r="AG407" s="39"/>
      <c r="AH407" s="39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9"/>
      <c r="BN407" s="39"/>
      <c r="BO407" s="38"/>
      <c r="BP407" s="38"/>
      <c r="BQ407" s="38"/>
      <c r="BR407" s="38"/>
      <c r="BS407" s="38"/>
      <c r="BT407" s="38"/>
      <c r="BU407" s="38"/>
      <c r="BV407" s="38"/>
    </row>
    <row r="408" spans="1:74" ht="9.75" customHeight="1">
      <c r="A408" s="1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9"/>
      <c r="AG408" s="39"/>
      <c r="AH408" s="39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9"/>
      <c r="BN408" s="39"/>
      <c r="BO408" s="38"/>
      <c r="BP408" s="38"/>
      <c r="BQ408" s="38"/>
      <c r="BR408" s="38"/>
      <c r="BS408" s="38"/>
      <c r="BT408" s="38"/>
      <c r="BU408" s="38"/>
      <c r="BV408" s="38"/>
    </row>
    <row r="409" spans="1:74" ht="9.75" customHeight="1">
      <c r="A409" s="1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9"/>
      <c r="AG409" s="39"/>
      <c r="AH409" s="39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9"/>
      <c r="BN409" s="39"/>
      <c r="BO409" s="38"/>
      <c r="BP409" s="38"/>
      <c r="BQ409" s="38"/>
      <c r="BR409" s="38"/>
      <c r="BS409" s="38"/>
      <c r="BT409" s="38"/>
      <c r="BU409" s="38"/>
      <c r="BV409" s="38"/>
    </row>
    <row r="410" spans="1:74" ht="9.75" customHeight="1">
      <c r="A410" s="1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9"/>
      <c r="AG410" s="39"/>
      <c r="AH410" s="39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9"/>
      <c r="BN410" s="39"/>
      <c r="BO410" s="38"/>
      <c r="BP410" s="38"/>
      <c r="BQ410" s="38"/>
      <c r="BR410" s="38"/>
      <c r="BS410" s="38"/>
      <c r="BT410" s="38"/>
      <c r="BU410" s="38"/>
      <c r="BV410" s="38"/>
    </row>
    <row r="411" spans="1:74" ht="9.75" customHeight="1">
      <c r="A411" s="1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9"/>
      <c r="AG411" s="39"/>
      <c r="AH411" s="39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9"/>
      <c r="BN411" s="39"/>
      <c r="BO411" s="38"/>
      <c r="BP411" s="38"/>
      <c r="BQ411" s="38"/>
      <c r="BR411" s="38"/>
      <c r="BS411" s="38"/>
      <c r="BT411" s="38"/>
      <c r="BU411" s="38"/>
      <c r="BV411" s="38"/>
    </row>
    <row r="412" spans="1:74" ht="9.75" customHeight="1">
      <c r="A412" s="1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9"/>
      <c r="AG412" s="39"/>
      <c r="AH412" s="39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9"/>
      <c r="BN412" s="39"/>
      <c r="BO412" s="38"/>
      <c r="BP412" s="38"/>
      <c r="BQ412" s="38"/>
      <c r="BR412" s="38"/>
      <c r="BS412" s="38"/>
      <c r="BT412" s="38"/>
      <c r="BU412" s="38"/>
      <c r="BV412" s="38"/>
    </row>
    <row r="413" spans="1:74" ht="9.75" customHeight="1">
      <c r="A413" s="1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9"/>
      <c r="AG413" s="39"/>
      <c r="AH413" s="39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9"/>
      <c r="BN413" s="39"/>
      <c r="BO413" s="38"/>
      <c r="BP413" s="38"/>
      <c r="BQ413" s="38"/>
      <c r="BR413" s="38"/>
      <c r="BS413" s="38"/>
      <c r="BT413" s="38"/>
      <c r="BU413" s="38"/>
      <c r="BV413" s="38"/>
    </row>
    <row r="414" spans="1:74" ht="9.75" customHeight="1">
      <c r="A414" s="1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9"/>
      <c r="AG414" s="39"/>
      <c r="AH414" s="39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9"/>
      <c r="BN414" s="39"/>
      <c r="BO414" s="38"/>
      <c r="BP414" s="38"/>
      <c r="BQ414" s="38"/>
      <c r="BR414" s="38"/>
      <c r="BS414" s="38"/>
      <c r="BT414" s="38"/>
      <c r="BU414" s="38"/>
      <c r="BV414" s="38"/>
    </row>
    <row r="415" spans="1:74" ht="9.75" customHeight="1">
      <c r="A415" s="1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9"/>
      <c r="AG415" s="39"/>
      <c r="AH415" s="39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9"/>
      <c r="BN415" s="39"/>
      <c r="BO415" s="38"/>
      <c r="BP415" s="38"/>
      <c r="BQ415" s="38"/>
      <c r="BR415" s="38"/>
      <c r="BS415" s="38"/>
      <c r="BT415" s="38"/>
      <c r="BU415" s="38"/>
      <c r="BV415" s="38"/>
    </row>
    <row r="416" spans="1:74" ht="9.75" customHeight="1">
      <c r="A416" s="1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9"/>
      <c r="AG416" s="39"/>
      <c r="AH416" s="39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9"/>
      <c r="BN416" s="39"/>
      <c r="BO416" s="38"/>
      <c r="BP416" s="38"/>
      <c r="BQ416" s="38"/>
      <c r="BR416" s="38"/>
      <c r="BS416" s="38"/>
      <c r="BT416" s="38"/>
      <c r="BU416" s="38"/>
      <c r="BV416" s="38"/>
    </row>
    <row r="417" spans="1:74" ht="9.75" customHeight="1">
      <c r="A417" s="1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9"/>
      <c r="AG417" s="39"/>
      <c r="AH417" s="39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9"/>
      <c r="BN417" s="39"/>
      <c r="BO417" s="38"/>
      <c r="BP417" s="38"/>
      <c r="BQ417" s="38"/>
      <c r="BR417" s="38"/>
      <c r="BS417" s="38"/>
      <c r="BT417" s="38"/>
      <c r="BU417" s="38"/>
      <c r="BV417" s="38"/>
    </row>
    <row r="418" spans="1:74" ht="9.75" customHeight="1">
      <c r="A418" s="1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9"/>
      <c r="AG418" s="39"/>
      <c r="AH418" s="39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9"/>
      <c r="BN418" s="39"/>
      <c r="BO418" s="38"/>
      <c r="BP418" s="38"/>
      <c r="BQ418" s="38"/>
      <c r="BR418" s="38"/>
      <c r="BS418" s="38"/>
      <c r="BT418" s="38"/>
      <c r="BU418" s="38"/>
      <c r="BV418" s="38"/>
    </row>
    <row r="419" spans="1:74" ht="9.75" customHeight="1">
      <c r="A419" s="1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9"/>
      <c r="AG419" s="39"/>
      <c r="AH419" s="39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9"/>
      <c r="BN419" s="39"/>
      <c r="BO419" s="38"/>
      <c r="BP419" s="38"/>
      <c r="BQ419" s="38"/>
      <c r="BR419" s="38"/>
      <c r="BS419" s="38"/>
      <c r="BT419" s="38"/>
      <c r="BU419" s="38"/>
      <c r="BV419" s="38"/>
    </row>
    <row r="420" spans="1:74" ht="9.75" customHeight="1">
      <c r="A420" s="1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9"/>
      <c r="AG420" s="39"/>
      <c r="AH420" s="39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9"/>
      <c r="BN420" s="39"/>
      <c r="BO420" s="38"/>
      <c r="BP420" s="38"/>
      <c r="BQ420" s="38"/>
      <c r="BR420" s="38"/>
      <c r="BS420" s="38"/>
      <c r="BT420" s="38"/>
      <c r="BU420" s="38"/>
      <c r="BV420" s="38"/>
    </row>
    <row r="421" spans="1:74" ht="9.75" customHeight="1">
      <c r="A421" s="1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9"/>
      <c r="AG421" s="39"/>
      <c r="AH421" s="39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9"/>
      <c r="BN421" s="39"/>
      <c r="BO421" s="38"/>
      <c r="BP421" s="38"/>
      <c r="BQ421" s="38"/>
      <c r="BR421" s="38"/>
      <c r="BS421" s="38"/>
      <c r="BT421" s="38"/>
      <c r="BU421" s="38"/>
      <c r="BV421" s="38"/>
    </row>
    <row r="422" spans="1:74" ht="9.75" customHeight="1">
      <c r="A422" s="1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9"/>
      <c r="AG422" s="39"/>
      <c r="AH422" s="39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9"/>
      <c r="BN422" s="39"/>
      <c r="BO422" s="38"/>
      <c r="BP422" s="38"/>
      <c r="BQ422" s="38"/>
      <c r="BR422" s="38"/>
      <c r="BS422" s="38"/>
      <c r="BT422" s="38"/>
      <c r="BU422" s="38"/>
      <c r="BV422" s="38"/>
    </row>
    <row r="423" spans="1:74" ht="9.75" customHeight="1">
      <c r="A423" s="1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9"/>
      <c r="AG423" s="39"/>
      <c r="AH423" s="39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9"/>
      <c r="BN423" s="39"/>
      <c r="BO423" s="38"/>
      <c r="BP423" s="38"/>
      <c r="BQ423" s="38"/>
      <c r="BR423" s="38"/>
      <c r="BS423" s="38"/>
      <c r="BT423" s="38"/>
      <c r="BU423" s="38"/>
      <c r="BV423" s="38"/>
    </row>
    <row r="424" spans="1:74" ht="9.75" customHeight="1">
      <c r="A424" s="1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9"/>
      <c r="AG424" s="39"/>
      <c r="AH424" s="39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9"/>
      <c r="BN424" s="39"/>
      <c r="BO424" s="38"/>
      <c r="BP424" s="38"/>
      <c r="BQ424" s="38"/>
      <c r="BR424" s="38"/>
      <c r="BS424" s="38"/>
      <c r="BT424" s="38"/>
      <c r="BU424" s="38"/>
      <c r="BV424" s="38"/>
    </row>
    <row r="425" spans="1:74" ht="9.75" customHeight="1">
      <c r="A425" s="1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9"/>
      <c r="AG425" s="39"/>
      <c r="AH425" s="39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9"/>
      <c r="BN425" s="39"/>
      <c r="BO425" s="38"/>
      <c r="BP425" s="38"/>
      <c r="BQ425" s="38"/>
      <c r="BR425" s="38"/>
      <c r="BS425" s="38"/>
      <c r="BT425" s="38"/>
      <c r="BU425" s="38"/>
      <c r="BV425" s="38"/>
    </row>
    <row r="426" spans="1:74" ht="9.75" customHeight="1">
      <c r="A426" s="1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9"/>
      <c r="AG426" s="39"/>
      <c r="AH426" s="39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9"/>
      <c r="BN426" s="39"/>
      <c r="BO426" s="38"/>
      <c r="BP426" s="38"/>
      <c r="BQ426" s="38"/>
      <c r="BR426" s="38"/>
      <c r="BS426" s="38"/>
      <c r="BT426" s="38"/>
      <c r="BU426" s="38"/>
      <c r="BV426" s="38"/>
    </row>
    <row r="427" spans="1:74" ht="9.75" customHeight="1">
      <c r="A427" s="1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9"/>
      <c r="AG427" s="39"/>
      <c r="AH427" s="39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9"/>
      <c r="BN427" s="39"/>
      <c r="BO427" s="38"/>
      <c r="BP427" s="38"/>
      <c r="BQ427" s="38"/>
      <c r="BR427" s="38"/>
      <c r="BS427" s="38"/>
      <c r="BT427" s="38"/>
      <c r="BU427" s="38"/>
      <c r="BV427" s="38"/>
    </row>
    <row r="428" spans="1:74" ht="9.75" customHeight="1">
      <c r="A428" s="1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9"/>
      <c r="AG428" s="39"/>
      <c r="AH428" s="39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9"/>
      <c r="BN428" s="39"/>
      <c r="BO428" s="38"/>
      <c r="BP428" s="38"/>
      <c r="BQ428" s="38"/>
      <c r="BR428" s="38"/>
      <c r="BS428" s="38"/>
      <c r="BT428" s="38"/>
      <c r="BU428" s="38"/>
      <c r="BV428" s="38"/>
    </row>
    <row r="429" spans="1:74" ht="9.75" customHeight="1">
      <c r="A429" s="1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9"/>
      <c r="AG429" s="39"/>
      <c r="AH429" s="39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9"/>
      <c r="BN429" s="39"/>
      <c r="BO429" s="38"/>
      <c r="BP429" s="38"/>
      <c r="BQ429" s="38"/>
      <c r="BR429" s="38"/>
      <c r="BS429" s="38"/>
      <c r="BT429" s="38"/>
      <c r="BU429" s="38"/>
      <c r="BV429" s="38"/>
    </row>
    <row r="430" spans="1:74" ht="9.75" customHeight="1">
      <c r="A430" s="1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9"/>
      <c r="AG430" s="39"/>
      <c r="AH430" s="39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9"/>
      <c r="BN430" s="39"/>
      <c r="BO430" s="38"/>
      <c r="BP430" s="38"/>
      <c r="BQ430" s="38"/>
      <c r="BR430" s="38"/>
      <c r="BS430" s="38"/>
      <c r="BT430" s="38"/>
      <c r="BU430" s="38"/>
      <c r="BV430" s="38"/>
    </row>
    <row r="431" spans="1:74" ht="9.75" customHeight="1">
      <c r="A431" s="1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9"/>
      <c r="AG431" s="39"/>
      <c r="AH431" s="39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9"/>
      <c r="BN431" s="39"/>
      <c r="BO431" s="38"/>
      <c r="BP431" s="38"/>
      <c r="BQ431" s="38"/>
      <c r="BR431" s="38"/>
      <c r="BS431" s="38"/>
      <c r="BT431" s="38"/>
      <c r="BU431" s="38"/>
      <c r="BV431" s="38"/>
    </row>
    <row r="432" spans="1:74" ht="9.75" customHeight="1">
      <c r="A432" s="1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9"/>
      <c r="AG432" s="39"/>
      <c r="AH432" s="39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9"/>
      <c r="BN432" s="39"/>
      <c r="BO432" s="38"/>
      <c r="BP432" s="38"/>
      <c r="BQ432" s="38"/>
      <c r="BR432" s="38"/>
      <c r="BS432" s="38"/>
      <c r="BT432" s="38"/>
      <c r="BU432" s="38"/>
      <c r="BV432" s="38"/>
    </row>
    <row r="433" spans="1:74" ht="9.75" customHeight="1">
      <c r="A433" s="1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9"/>
      <c r="AG433" s="39"/>
      <c r="AH433" s="39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9"/>
      <c r="BN433" s="39"/>
      <c r="BO433" s="38"/>
      <c r="BP433" s="38"/>
      <c r="BQ433" s="38"/>
      <c r="BR433" s="38"/>
      <c r="BS433" s="38"/>
      <c r="BT433" s="38"/>
      <c r="BU433" s="38"/>
      <c r="BV433" s="38"/>
    </row>
    <row r="434" spans="1:74" ht="9.75" customHeight="1">
      <c r="A434" s="1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9"/>
      <c r="AG434" s="39"/>
      <c r="AH434" s="39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9"/>
      <c r="BN434" s="39"/>
      <c r="BO434" s="38"/>
      <c r="BP434" s="38"/>
      <c r="BQ434" s="38"/>
      <c r="BR434" s="38"/>
      <c r="BS434" s="38"/>
      <c r="BT434" s="38"/>
      <c r="BU434" s="38"/>
      <c r="BV434" s="38"/>
    </row>
    <row r="435" spans="1:74" ht="9.75" customHeight="1">
      <c r="A435" s="1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9"/>
      <c r="AG435" s="39"/>
      <c r="AH435" s="39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9"/>
      <c r="BN435" s="39"/>
      <c r="BO435" s="38"/>
      <c r="BP435" s="38"/>
      <c r="BQ435" s="38"/>
      <c r="BR435" s="38"/>
      <c r="BS435" s="38"/>
      <c r="BT435" s="38"/>
      <c r="BU435" s="38"/>
      <c r="BV435" s="38"/>
    </row>
    <row r="436" spans="1:74" ht="9.75" customHeight="1">
      <c r="A436" s="1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9"/>
      <c r="AG436" s="39"/>
      <c r="AH436" s="39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9"/>
      <c r="BN436" s="39"/>
      <c r="BO436" s="38"/>
      <c r="BP436" s="38"/>
      <c r="BQ436" s="38"/>
      <c r="BR436" s="38"/>
      <c r="BS436" s="38"/>
      <c r="BT436" s="38"/>
      <c r="BU436" s="38"/>
      <c r="BV436" s="38"/>
    </row>
    <row r="437" spans="1:74" ht="9.75" customHeight="1">
      <c r="A437" s="1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9"/>
      <c r="AG437" s="39"/>
      <c r="AH437" s="39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9"/>
      <c r="BN437" s="39"/>
      <c r="BO437" s="38"/>
      <c r="BP437" s="38"/>
      <c r="BQ437" s="38"/>
      <c r="BR437" s="38"/>
      <c r="BS437" s="38"/>
      <c r="BT437" s="38"/>
      <c r="BU437" s="38"/>
      <c r="BV437" s="38"/>
    </row>
    <row r="438" spans="1:74" ht="9.75" customHeight="1">
      <c r="A438" s="1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9"/>
      <c r="AG438" s="39"/>
      <c r="AH438" s="39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9"/>
      <c r="BN438" s="39"/>
      <c r="BO438" s="38"/>
      <c r="BP438" s="38"/>
      <c r="BQ438" s="38"/>
      <c r="BR438" s="38"/>
      <c r="BS438" s="38"/>
      <c r="BT438" s="38"/>
      <c r="BU438" s="38"/>
      <c r="BV438" s="38"/>
    </row>
    <row r="439" spans="1:74" ht="9.75" customHeight="1">
      <c r="A439" s="1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9"/>
      <c r="AG439" s="39"/>
      <c r="AH439" s="39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9"/>
      <c r="BN439" s="39"/>
      <c r="BO439" s="38"/>
      <c r="BP439" s="38"/>
      <c r="BQ439" s="38"/>
      <c r="BR439" s="38"/>
      <c r="BS439" s="38"/>
      <c r="BT439" s="38"/>
      <c r="BU439" s="38"/>
      <c r="BV439" s="38"/>
    </row>
    <row r="440" spans="1:74" ht="9.75" customHeight="1">
      <c r="A440" s="1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9"/>
      <c r="AG440" s="39"/>
      <c r="AH440" s="39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9"/>
      <c r="BN440" s="39"/>
      <c r="BO440" s="38"/>
      <c r="BP440" s="38"/>
      <c r="BQ440" s="38"/>
      <c r="BR440" s="38"/>
      <c r="BS440" s="38"/>
      <c r="BT440" s="38"/>
      <c r="BU440" s="38"/>
      <c r="BV440" s="38"/>
    </row>
    <row r="441" spans="1:74" ht="9.75" customHeight="1">
      <c r="A441" s="1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9"/>
      <c r="AG441" s="39"/>
      <c r="AH441" s="39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9"/>
      <c r="BN441" s="39"/>
      <c r="BO441" s="38"/>
      <c r="BP441" s="38"/>
      <c r="BQ441" s="38"/>
      <c r="BR441" s="38"/>
      <c r="BS441" s="38"/>
      <c r="BT441" s="38"/>
      <c r="BU441" s="38"/>
      <c r="BV441" s="38"/>
    </row>
    <row r="442" spans="1:74" ht="9.75" customHeight="1">
      <c r="A442" s="1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9"/>
      <c r="AG442" s="39"/>
      <c r="AH442" s="39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9"/>
      <c r="BN442" s="39"/>
      <c r="BO442" s="38"/>
      <c r="BP442" s="38"/>
      <c r="BQ442" s="38"/>
      <c r="BR442" s="38"/>
      <c r="BS442" s="38"/>
      <c r="BT442" s="38"/>
      <c r="BU442" s="38"/>
      <c r="BV442" s="38"/>
    </row>
    <row r="443" spans="1:74" ht="9.75" customHeight="1">
      <c r="A443" s="1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9"/>
      <c r="AG443" s="39"/>
      <c r="AH443" s="39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9"/>
      <c r="BN443" s="39"/>
      <c r="BO443" s="38"/>
      <c r="BP443" s="38"/>
      <c r="BQ443" s="38"/>
      <c r="BR443" s="38"/>
      <c r="BS443" s="38"/>
      <c r="BT443" s="38"/>
      <c r="BU443" s="38"/>
      <c r="BV443" s="38"/>
    </row>
    <row r="444" spans="1:74" ht="9.75" customHeight="1">
      <c r="A444" s="1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9"/>
      <c r="AG444" s="39"/>
      <c r="AH444" s="39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9"/>
      <c r="BN444" s="39"/>
      <c r="BO444" s="38"/>
      <c r="BP444" s="38"/>
      <c r="BQ444" s="38"/>
      <c r="BR444" s="38"/>
      <c r="BS444" s="38"/>
      <c r="BT444" s="38"/>
      <c r="BU444" s="38"/>
      <c r="BV444" s="38"/>
    </row>
    <row r="445" spans="1:74" ht="9.75" customHeight="1">
      <c r="A445" s="1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9"/>
      <c r="AG445" s="39"/>
      <c r="AH445" s="39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9"/>
      <c r="BN445" s="39"/>
      <c r="BO445" s="38"/>
      <c r="BP445" s="38"/>
      <c r="BQ445" s="38"/>
      <c r="BR445" s="38"/>
      <c r="BS445" s="38"/>
      <c r="BT445" s="38"/>
      <c r="BU445" s="38"/>
      <c r="BV445" s="38"/>
    </row>
    <row r="446" spans="1:74" ht="9.75" customHeight="1">
      <c r="A446" s="1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9"/>
      <c r="AG446" s="39"/>
      <c r="AH446" s="39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9"/>
      <c r="BN446" s="39"/>
      <c r="BO446" s="38"/>
      <c r="BP446" s="38"/>
      <c r="BQ446" s="38"/>
      <c r="BR446" s="38"/>
      <c r="BS446" s="38"/>
      <c r="BT446" s="38"/>
      <c r="BU446" s="38"/>
      <c r="BV446" s="38"/>
    </row>
    <row r="447" spans="1:74" ht="9.75" customHeight="1">
      <c r="A447" s="1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9"/>
      <c r="AG447" s="39"/>
      <c r="AH447" s="39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9"/>
      <c r="BN447" s="39"/>
      <c r="BO447" s="38"/>
      <c r="BP447" s="38"/>
      <c r="BQ447" s="38"/>
      <c r="BR447" s="38"/>
      <c r="BS447" s="38"/>
      <c r="BT447" s="38"/>
      <c r="BU447" s="38"/>
      <c r="BV447" s="38"/>
    </row>
    <row r="448" spans="1:74" ht="9.75" customHeight="1">
      <c r="A448" s="1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9"/>
      <c r="AG448" s="39"/>
      <c r="AH448" s="39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9"/>
      <c r="BN448" s="39"/>
      <c r="BO448" s="38"/>
      <c r="BP448" s="38"/>
      <c r="BQ448" s="38"/>
      <c r="BR448" s="38"/>
      <c r="BS448" s="38"/>
      <c r="BT448" s="38"/>
      <c r="BU448" s="38"/>
      <c r="BV448" s="38"/>
    </row>
    <row r="449" spans="1:74" ht="9.75" customHeight="1">
      <c r="A449" s="1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9"/>
      <c r="AG449" s="39"/>
      <c r="AH449" s="39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9"/>
      <c r="BN449" s="39"/>
      <c r="BO449" s="38"/>
      <c r="BP449" s="38"/>
      <c r="BQ449" s="38"/>
      <c r="BR449" s="38"/>
      <c r="BS449" s="38"/>
      <c r="BT449" s="38"/>
      <c r="BU449" s="38"/>
      <c r="BV449" s="38"/>
    </row>
    <row r="450" spans="1:74" ht="9.75" customHeight="1">
      <c r="A450" s="1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9"/>
      <c r="AG450" s="39"/>
      <c r="AH450" s="39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9"/>
      <c r="BN450" s="39"/>
      <c r="BO450" s="38"/>
      <c r="BP450" s="38"/>
      <c r="BQ450" s="38"/>
      <c r="BR450" s="38"/>
      <c r="BS450" s="38"/>
      <c r="BT450" s="38"/>
      <c r="BU450" s="38"/>
      <c r="BV450" s="38"/>
    </row>
    <row r="451" spans="1:74" ht="9.75" customHeight="1">
      <c r="A451" s="1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9"/>
      <c r="AG451" s="39"/>
      <c r="AH451" s="39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9"/>
      <c r="BN451" s="39"/>
      <c r="BO451" s="38"/>
      <c r="BP451" s="38"/>
      <c r="BQ451" s="38"/>
      <c r="BR451" s="38"/>
      <c r="BS451" s="38"/>
      <c r="BT451" s="38"/>
      <c r="BU451" s="38"/>
      <c r="BV451" s="38"/>
    </row>
    <row r="452" spans="1:74" ht="9.75" customHeight="1">
      <c r="A452" s="1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9"/>
      <c r="AG452" s="39"/>
      <c r="AH452" s="39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9"/>
      <c r="BN452" s="39"/>
      <c r="BO452" s="38"/>
      <c r="BP452" s="38"/>
      <c r="BQ452" s="38"/>
      <c r="BR452" s="38"/>
      <c r="BS452" s="38"/>
      <c r="BT452" s="38"/>
      <c r="BU452" s="38"/>
      <c r="BV452" s="38"/>
    </row>
    <row r="453" spans="1:74" ht="9.75" customHeight="1">
      <c r="A453" s="1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9"/>
      <c r="AG453" s="39"/>
      <c r="AH453" s="39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9"/>
      <c r="BN453" s="39"/>
      <c r="BO453" s="38"/>
      <c r="BP453" s="38"/>
      <c r="BQ453" s="38"/>
      <c r="BR453" s="38"/>
      <c r="BS453" s="38"/>
      <c r="BT453" s="38"/>
      <c r="BU453" s="38"/>
      <c r="BV453" s="38"/>
    </row>
    <row r="454" spans="1:74" ht="9.75" customHeight="1">
      <c r="A454" s="1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9"/>
      <c r="AG454" s="39"/>
      <c r="AH454" s="39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9"/>
      <c r="BN454" s="39"/>
      <c r="BO454" s="38"/>
      <c r="BP454" s="38"/>
      <c r="BQ454" s="38"/>
      <c r="BR454" s="38"/>
      <c r="BS454" s="38"/>
      <c r="BT454" s="38"/>
      <c r="BU454" s="38"/>
      <c r="BV454" s="38"/>
    </row>
    <row r="455" spans="1:74" ht="9.75" customHeight="1">
      <c r="A455" s="1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9"/>
      <c r="AG455" s="39"/>
      <c r="AH455" s="39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9"/>
      <c r="BN455" s="39"/>
      <c r="BO455" s="38"/>
      <c r="BP455" s="38"/>
      <c r="BQ455" s="38"/>
      <c r="BR455" s="38"/>
      <c r="BS455" s="38"/>
      <c r="BT455" s="38"/>
      <c r="BU455" s="38"/>
      <c r="BV455" s="38"/>
    </row>
    <row r="456" spans="1:74" ht="9.75" customHeight="1">
      <c r="A456" s="1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9"/>
      <c r="AG456" s="39"/>
      <c r="AH456" s="39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9"/>
      <c r="BN456" s="39"/>
      <c r="BO456" s="38"/>
      <c r="BP456" s="38"/>
      <c r="BQ456" s="38"/>
      <c r="BR456" s="38"/>
      <c r="BS456" s="38"/>
      <c r="BT456" s="38"/>
      <c r="BU456" s="38"/>
      <c r="BV456" s="38"/>
    </row>
    <row r="457" spans="1:74" ht="9.75" customHeight="1">
      <c r="A457" s="1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9"/>
      <c r="AG457" s="39"/>
      <c r="AH457" s="39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9"/>
      <c r="BN457" s="39"/>
      <c r="BO457" s="38"/>
      <c r="BP457" s="38"/>
      <c r="BQ457" s="38"/>
      <c r="BR457" s="38"/>
      <c r="BS457" s="38"/>
      <c r="BT457" s="38"/>
      <c r="BU457" s="38"/>
      <c r="BV457" s="38"/>
    </row>
    <row r="458" spans="1:74" ht="9.75" customHeight="1">
      <c r="A458" s="1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9"/>
      <c r="AG458" s="39"/>
      <c r="AH458" s="39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9"/>
      <c r="BN458" s="39"/>
      <c r="BO458" s="38"/>
      <c r="BP458" s="38"/>
      <c r="BQ458" s="38"/>
      <c r="BR458" s="38"/>
      <c r="BS458" s="38"/>
      <c r="BT458" s="38"/>
      <c r="BU458" s="38"/>
      <c r="BV458" s="38"/>
    </row>
    <row r="459" spans="1:74" ht="9.75" customHeight="1">
      <c r="A459" s="1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9"/>
      <c r="AG459" s="39"/>
      <c r="AH459" s="39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9"/>
      <c r="BN459" s="39"/>
      <c r="BO459" s="38"/>
      <c r="BP459" s="38"/>
      <c r="BQ459" s="38"/>
      <c r="BR459" s="38"/>
      <c r="BS459" s="38"/>
      <c r="BT459" s="38"/>
      <c r="BU459" s="38"/>
      <c r="BV459" s="38"/>
    </row>
    <row r="460" spans="1:74" ht="9.75" customHeight="1">
      <c r="A460" s="1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9"/>
      <c r="AG460" s="39"/>
      <c r="AH460" s="39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9"/>
      <c r="BN460" s="39"/>
      <c r="BO460" s="38"/>
      <c r="BP460" s="38"/>
      <c r="BQ460" s="38"/>
      <c r="BR460" s="38"/>
      <c r="BS460" s="38"/>
      <c r="BT460" s="38"/>
      <c r="BU460" s="38"/>
      <c r="BV460" s="38"/>
    </row>
    <row r="461" spans="1:74" ht="9.75" customHeight="1">
      <c r="A461" s="1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9"/>
      <c r="AG461" s="39"/>
      <c r="AH461" s="39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9"/>
      <c r="BN461" s="39"/>
      <c r="BO461" s="38"/>
      <c r="BP461" s="38"/>
      <c r="BQ461" s="38"/>
      <c r="BR461" s="38"/>
      <c r="BS461" s="38"/>
      <c r="BT461" s="38"/>
      <c r="BU461" s="38"/>
      <c r="BV461" s="38"/>
    </row>
    <row r="462" spans="1:74" ht="9.75" customHeight="1">
      <c r="A462" s="1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9"/>
      <c r="AG462" s="39"/>
      <c r="AH462" s="39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9"/>
      <c r="BN462" s="39"/>
      <c r="BO462" s="38"/>
      <c r="BP462" s="38"/>
      <c r="BQ462" s="38"/>
      <c r="BR462" s="38"/>
      <c r="BS462" s="38"/>
      <c r="BT462" s="38"/>
      <c r="BU462" s="38"/>
      <c r="BV462" s="38"/>
    </row>
    <row r="463" spans="1:74" ht="9.75" customHeight="1">
      <c r="A463" s="1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9"/>
      <c r="AG463" s="39"/>
      <c r="AH463" s="39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9"/>
      <c r="BN463" s="39"/>
      <c r="BO463" s="38"/>
      <c r="BP463" s="38"/>
      <c r="BQ463" s="38"/>
      <c r="BR463" s="38"/>
      <c r="BS463" s="38"/>
      <c r="BT463" s="38"/>
      <c r="BU463" s="38"/>
      <c r="BV463" s="38"/>
    </row>
    <row r="464" spans="1:74" ht="9.75" customHeight="1">
      <c r="A464" s="1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9"/>
      <c r="AG464" s="39"/>
      <c r="AH464" s="39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9"/>
      <c r="BN464" s="39"/>
      <c r="BO464" s="38"/>
      <c r="BP464" s="38"/>
      <c r="BQ464" s="38"/>
      <c r="BR464" s="38"/>
      <c r="BS464" s="38"/>
      <c r="BT464" s="38"/>
      <c r="BU464" s="38"/>
      <c r="BV464" s="38"/>
    </row>
    <row r="465" spans="1:74" ht="9.75" customHeight="1">
      <c r="A465" s="1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9"/>
      <c r="AG465" s="39"/>
      <c r="AH465" s="39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9"/>
      <c r="BN465" s="39"/>
      <c r="BO465" s="38"/>
      <c r="BP465" s="38"/>
      <c r="BQ465" s="38"/>
      <c r="BR465" s="38"/>
      <c r="BS465" s="38"/>
      <c r="BT465" s="38"/>
      <c r="BU465" s="38"/>
      <c r="BV465" s="38"/>
    </row>
    <row r="466" spans="1:74" ht="9.75" customHeight="1">
      <c r="A466" s="1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9"/>
      <c r="AG466" s="39"/>
      <c r="AH466" s="39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9"/>
      <c r="BN466" s="39"/>
      <c r="BO466" s="38"/>
      <c r="BP466" s="38"/>
      <c r="BQ466" s="38"/>
      <c r="BR466" s="38"/>
      <c r="BS466" s="38"/>
      <c r="BT466" s="38"/>
      <c r="BU466" s="38"/>
      <c r="BV466" s="38"/>
    </row>
    <row r="467" spans="1:74" ht="9.75" customHeight="1">
      <c r="A467" s="1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9"/>
      <c r="AG467" s="39"/>
      <c r="AH467" s="39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9"/>
      <c r="BN467" s="39"/>
      <c r="BO467" s="38"/>
      <c r="BP467" s="38"/>
      <c r="BQ467" s="38"/>
      <c r="BR467" s="38"/>
      <c r="BS467" s="38"/>
      <c r="BT467" s="38"/>
      <c r="BU467" s="38"/>
      <c r="BV467" s="38"/>
    </row>
    <row r="468" spans="1:74" ht="9.75" customHeight="1">
      <c r="A468" s="1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9"/>
      <c r="AG468" s="39"/>
      <c r="AH468" s="39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9"/>
      <c r="BN468" s="39"/>
      <c r="BO468" s="38"/>
      <c r="BP468" s="38"/>
      <c r="BQ468" s="38"/>
      <c r="BR468" s="38"/>
      <c r="BS468" s="38"/>
      <c r="BT468" s="38"/>
      <c r="BU468" s="38"/>
      <c r="BV468" s="38"/>
    </row>
    <row r="469" spans="1:74" ht="9.75" customHeight="1">
      <c r="A469" s="1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9"/>
      <c r="AG469" s="39"/>
      <c r="AH469" s="39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9"/>
      <c r="BN469" s="39"/>
      <c r="BO469" s="38"/>
      <c r="BP469" s="38"/>
      <c r="BQ469" s="38"/>
      <c r="BR469" s="38"/>
      <c r="BS469" s="38"/>
      <c r="BT469" s="38"/>
      <c r="BU469" s="38"/>
      <c r="BV469" s="38"/>
    </row>
    <row r="470" spans="1:74" ht="9.75" customHeight="1">
      <c r="A470" s="1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9"/>
      <c r="AG470" s="39"/>
      <c r="AH470" s="39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9"/>
      <c r="BN470" s="39"/>
      <c r="BO470" s="38"/>
      <c r="BP470" s="38"/>
      <c r="BQ470" s="38"/>
      <c r="BR470" s="38"/>
      <c r="BS470" s="38"/>
      <c r="BT470" s="38"/>
      <c r="BU470" s="38"/>
      <c r="BV470" s="38"/>
    </row>
    <row r="471" spans="1:74" ht="9.75" customHeight="1">
      <c r="A471" s="1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9"/>
      <c r="AG471" s="39"/>
      <c r="AH471" s="39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9"/>
      <c r="BN471" s="39"/>
      <c r="BO471" s="38"/>
      <c r="BP471" s="38"/>
      <c r="BQ471" s="38"/>
      <c r="BR471" s="38"/>
      <c r="BS471" s="38"/>
      <c r="BT471" s="38"/>
      <c r="BU471" s="38"/>
      <c r="BV471" s="38"/>
    </row>
    <row r="472" spans="1:74" ht="9.75" customHeight="1">
      <c r="A472" s="1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9"/>
      <c r="AG472" s="39"/>
      <c r="AH472" s="39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9"/>
      <c r="BN472" s="39"/>
      <c r="BO472" s="38"/>
      <c r="BP472" s="38"/>
      <c r="BQ472" s="38"/>
      <c r="BR472" s="38"/>
      <c r="BS472" s="38"/>
      <c r="BT472" s="38"/>
      <c r="BU472" s="38"/>
      <c r="BV472" s="38"/>
    </row>
    <row r="473" spans="1:74" ht="9.75" customHeight="1">
      <c r="A473" s="1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9"/>
      <c r="AG473" s="39"/>
      <c r="AH473" s="39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9"/>
      <c r="BN473" s="39"/>
      <c r="BO473" s="38"/>
      <c r="BP473" s="38"/>
      <c r="BQ473" s="38"/>
      <c r="BR473" s="38"/>
      <c r="BS473" s="38"/>
      <c r="BT473" s="38"/>
      <c r="BU473" s="38"/>
      <c r="BV473" s="38"/>
    </row>
    <row r="474" spans="1:74" ht="9.75" customHeight="1">
      <c r="A474" s="1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9"/>
      <c r="AG474" s="39"/>
      <c r="AH474" s="39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9"/>
      <c r="BN474" s="39"/>
      <c r="BO474" s="38"/>
      <c r="BP474" s="38"/>
      <c r="BQ474" s="38"/>
      <c r="BR474" s="38"/>
      <c r="BS474" s="38"/>
      <c r="BT474" s="38"/>
      <c r="BU474" s="38"/>
      <c r="BV474" s="38"/>
    </row>
    <row r="475" spans="1:74" ht="9.75" customHeight="1">
      <c r="A475" s="1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9"/>
      <c r="AG475" s="39"/>
      <c r="AH475" s="39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9"/>
      <c r="BN475" s="39"/>
      <c r="BO475" s="38"/>
      <c r="BP475" s="38"/>
      <c r="BQ475" s="38"/>
      <c r="BR475" s="38"/>
      <c r="BS475" s="38"/>
      <c r="BT475" s="38"/>
      <c r="BU475" s="38"/>
      <c r="BV475" s="38"/>
    </row>
    <row r="476" spans="1:74" ht="9.75" customHeight="1">
      <c r="A476" s="1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9"/>
      <c r="AG476" s="39"/>
      <c r="AH476" s="39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9"/>
      <c r="BN476" s="39"/>
      <c r="BO476" s="38"/>
      <c r="BP476" s="38"/>
      <c r="BQ476" s="38"/>
      <c r="BR476" s="38"/>
      <c r="BS476" s="38"/>
      <c r="BT476" s="38"/>
      <c r="BU476" s="38"/>
      <c r="BV476" s="38"/>
    </row>
    <row r="477" spans="1:74" ht="9.75" customHeight="1">
      <c r="A477" s="1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9"/>
      <c r="AG477" s="39"/>
      <c r="AH477" s="39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9"/>
      <c r="BN477" s="39"/>
      <c r="BO477" s="38"/>
      <c r="BP477" s="38"/>
      <c r="BQ477" s="38"/>
      <c r="BR477" s="38"/>
      <c r="BS477" s="38"/>
      <c r="BT477" s="38"/>
      <c r="BU477" s="38"/>
      <c r="BV477" s="38"/>
    </row>
    <row r="478" spans="1:74" ht="9.75" customHeight="1">
      <c r="A478" s="1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9"/>
      <c r="AG478" s="39"/>
      <c r="AH478" s="39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9"/>
      <c r="BN478" s="39"/>
      <c r="BO478" s="38"/>
      <c r="BP478" s="38"/>
      <c r="BQ478" s="38"/>
      <c r="BR478" s="38"/>
      <c r="BS478" s="38"/>
      <c r="BT478" s="38"/>
      <c r="BU478" s="38"/>
      <c r="BV478" s="38"/>
    </row>
    <row r="479" spans="1:74" ht="9.75" customHeight="1">
      <c r="A479" s="1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9"/>
      <c r="AG479" s="39"/>
      <c r="AH479" s="39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9"/>
      <c r="BN479" s="39"/>
      <c r="BO479" s="38"/>
      <c r="BP479" s="38"/>
      <c r="BQ479" s="38"/>
      <c r="BR479" s="38"/>
      <c r="BS479" s="38"/>
      <c r="BT479" s="38"/>
      <c r="BU479" s="38"/>
      <c r="BV479" s="38"/>
    </row>
    <row r="480" spans="1:74" ht="9.75" customHeight="1">
      <c r="A480" s="1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9"/>
      <c r="AG480" s="39"/>
      <c r="AH480" s="39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9"/>
      <c r="BN480" s="39"/>
      <c r="BO480" s="38"/>
      <c r="BP480" s="38"/>
      <c r="BQ480" s="38"/>
      <c r="BR480" s="38"/>
      <c r="BS480" s="38"/>
      <c r="BT480" s="38"/>
      <c r="BU480" s="38"/>
      <c r="BV480" s="38"/>
    </row>
    <row r="481" spans="1:74" ht="9.75" customHeight="1">
      <c r="A481" s="1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9"/>
      <c r="AG481" s="39"/>
      <c r="AH481" s="39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9"/>
      <c r="BN481" s="39"/>
      <c r="BO481" s="38"/>
      <c r="BP481" s="38"/>
      <c r="BQ481" s="38"/>
      <c r="BR481" s="38"/>
      <c r="BS481" s="38"/>
      <c r="BT481" s="38"/>
      <c r="BU481" s="38"/>
      <c r="BV481" s="38"/>
    </row>
    <row r="482" spans="1:74" ht="9.75" customHeight="1">
      <c r="A482" s="1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9"/>
      <c r="AG482" s="39"/>
      <c r="AH482" s="39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9"/>
      <c r="BN482" s="39"/>
      <c r="BO482" s="38"/>
      <c r="BP482" s="38"/>
      <c r="BQ482" s="38"/>
      <c r="BR482" s="38"/>
      <c r="BS482" s="38"/>
      <c r="BT482" s="38"/>
      <c r="BU482" s="38"/>
      <c r="BV482" s="38"/>
    </row>
    <row r="483" spans="1:74" ht="9.75" customHeight="1">
      <c r="A483" s="1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9"/>
      <c r="AG483" s="39"/>
      <c r="AH483" s="39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9"/>
      <c r="BN483" s="39"/>
      <c r="BO483" s="38"/>
      <c r="BP483" s="38"/>
      <c r="BQ483" s="38"/>
      <c r="BR483" s="38"/>
      <c r="BS483" s="38"/>
      <c r="BT483" s="38"/>
      <c r="BU483" s="38"/>
      <c r="BV483" s="38"/>
    </row>
    <row r="484" spans="1:74" ht="9.75" customHeight="1">
      <c r="A484" s="1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9"/>
      <c r="AG484" s="39"/>
      <c r="AH484" s="39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9"/>
      <c r="BN484" s="39"/>
      <c r="BO484" s="38"/>
      <c r="BP484" s="38"/>
      <c r="BQ484" s="38"/>
      <c r="BR484" s="38"/>
      <c r="BS484" s="38"/>
      <c r="BT484" s="38"/>
      <c r="BU484" s="38"/>
      <c r="BV484" s="38"/>
    </row>
    <row r="485" spans="1:74" ht="9.75" customHeight="1">
      <c r="A485" s="1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9"/>
      <c r="AG485" s="39"/>
      <c r="AH485" s="39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9"/>
      <c r="BN485" s="39"/>
      <c r="BO485" s="38"/>
      <c r="BP485" s="38"/>
      <c r="BQ485" s="38"/>
      <c r="BR485" s="38"/>
      <c r="BS485" s="38"/>
      <c r="BT485" s="38"/>
      <c r="BU485" s="38"/>
      <c r="BV485" s="38"/>
    </row>
    <row r="486" spans="1:74" ht="9.75" customHeight="1">
      <c r="A486" s="1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9"/>
      <c r="AG486" s="39"/>
      <c r="AH486" s="39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9"/>
      <c r="BN486" s="39"/>
      <c r="BO486" s="38"/>
      <c r="BP486" s="38"/>
      <c r="BQ486" s="38"/>
      <c r="BR486" s="38"/>
      <c r="BS486" s="38"/>
      <c r="BT486" s="38"/>
      <c r="BU486" s="38"/>
      <c r="BV486" s="38"/>
    </row>
    <row r="487" spans="1:74" ht="9.75" customHeight="1">
      <c r="A487" s="1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9"/>
      <c r="AG487" s="39"/>
      <c r="AH487" s="39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9"/>
      <c r="BN487" s="39"/>
      <c r="BO487" s="38"/>
      <c r="BP487" s="38"/>
      <c r="BQ487" s="38"/>
      <c r="BR487" s="38"/>
      <c r="BS487" s="38"/>
      <c r="BT487" s="38"/>
      <c r="BU487" s="38"/>
      <c r="BV487" s="38"/>
    </row>
    <row r="488" spans="1:74" ht="9.75" customHeight="1">
      <c r="A488" s="1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9"/>
      <c r="AG488" s="39"/>
      <c r="AH488" s="39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9"/>
      <c r="BN488" s="39"/>
      <c r="BO488" s="38"/>
      <c r="BP488" s="38"/>
      <c r="BQ488" s="38"/>
      <c r="BR488" s="38"/>
      <c r="BS488" s="38"/>
      <c r="BT488" s="38"/>
      <c r="BU488" s="38"/>
      <c r="BV488" s="38"/>
    </row>
    <row r="489" spans="1:74" ht="9.75" customHeight="1">
      <c r="A489" s="1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9"/>
      <c r="AG489" s="39"/>
      <c r="AH489" s="39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9"/>
      <c r="BN489" s="39"/>
      <c r="BO489" s="38"/>
      <c r="BP489" s="38"/>
      <c r="BQ489" s="38"/>
      <c r="BR489" s="38"/>
      <c r="BS489" s="38"/>
      <c r="BT489" s="38"/>
      <c r="BU489" s="38"/>
      <c r="BV489" s="38"/>
    </row>
    <row r="490" spans="1:74" ht="9.75" customHeight="1">
      <c r="A490" s="1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9"/>
      <c r="AG490" s="39"/>
      <c r="AH490" s="39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9"/>
      <c r="BN490" s="39"/>
      <c r="BO490" s="38"/>
      <c r="BP490" s="38"/>
      <c r="BQ490" s="38"/>
      <c r="BR490" s="38"/>
      <c r="BS490" s="38"/>
      <c r="BT490" s="38"/>
      <c r="BU490" s="38"/>
      <c r="BV490" s="38"/>
    </row>
    <row r="491" spans="1:74" ht="9.75" customHeight="1">
      <c r="A491" s="1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9"/>
      <c r="AG491" s="39"/>
      <c r="AH491" s="39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9"/>
      <c r="BN491" s="39"/>
      <c r="BO491" s="38"/>
      <c r="BP491" s="38"/>
      <c r="BQ491" s="38"/>
      <c r="BR491" s="38"/>
      <c r="BS491" s="38"/>
      <c r="BT491" s="38"/>
      <c r="BU491" s="38"/>
      <c r="BV491" s="38"/>
    </row>
    <row r="492" spans="1:74" ht="9.75" customHeight="1">
      <c r="A492" s="1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9"/>
      <c r="AG492" s="39"/>
      <c r="AH492" s="39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9"/>
      <c r="BN492" s="39"/>
      <c r="BO492" s="38"/>
      <c r="BP492" s="38"/>
      <c r="BQ492" s="38"/>
      <c r="BR492" s="38"/>
      <c r="BS492" s="38"/>
      <c r="BT492" s="38"/>
      <c r="BU492" s="38"/>
      <c r="BV492" s="38"/>
    </row>
    <row r="493" spans="1:74" ht="9.75" customHeight="1">
      <c r="A493" s="1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9"/>
      <c r="AG493" s="39"/>
      <c r="AH493" s="39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9"/>
      <c r="BN493" s="39"/>
      <c r="BO493" s="38"/>
      <c r="BP493" s="38"/>
      <c r="BQ493" s="38"/>
      <c r="BR493" s="38"/>
      <c r="BS493" s="38"/>
      <c r="BT493" s="38"/>
      <c r="BU493" s="38"/>
      <c r="BV493" s="38"/>
    </row>
    <row r="494" spans="1:74" ht="9.75" customHeight="1">
      <c r="A494" s="1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9"/>
      <c r="AG494" s="39"/>
      <c r="AH494" s="39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9"/>
      <c r="BN494" s="39"/>
      <c r="BO494" s="38"/>
      <c r="BP494" s="38"/>
      <c r="BQ494" s="38"/>
      <c r="BR494" s="38"/>
      <c r="BS494" s="38"/>
      <c r="BT494" s="38"/>
      <c r="BU494" s="38"/>
      <c r="BV494" s="38"/>
    </row>
    <row r="495" spans="1:74" ht="9.75" customHeight="1">
      <c r="A495" s="1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9"/>
      <c r="AG495" s="39"/>
      <c r="AH495" s="39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9"/>
      <c r="BN495" s="39"/>
      <c r="BO495" s="38"/>
      <c r="BP495" s="38"/>
      <c r="BQ495" s="38"/>
      <c r="BR495" s="38"/>
      <c r="BS495" s="38"/>
      <c r="BT495" s="38"/>
      <c r="BU495" s="38"/>
      <c r="BV495" s="38"/>
    </row>
    <row r="496" spans="1:74" ht="9.75" customHeight="1">
      <c r="A496" s="1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9"/>
      <c r="AG496" s="39"/>
      <c r="AH496" s="39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9"/>
      <c r="BN496" s="39"/>
      <c r="BO496" s="38"/>
      <c r="BP496" s="38"/>
      <c r="BQ496" s="38"/>
      <c r="BR496" s="38"/>
      <c r="BS496" s="38"/>
      <c r="BT496" s="38"/>
      <c r="BU496" s="38"/>
      <c r="BV496" s="38"/>
    </row>
    <row r="497" spans="1:74" ht="9.75" customHeight="1">
      <c r="A497" s="1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9"/>
      <c r="AG497" s="39"/>
      <c r="AH497" s="39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9"/>
      <c r="BN497" s="39"/>
      <c r="BO497" s="38"/>
      <c r="BP497" s="38"/>
      <c r="BQ497" s="38"/>
      <c r="BR497" s="38"/>
      <c r="BS497" s="38"/>
      <c r="BT497" s="38"/>
      <c r="BU497" s="38"/>
      <c r="BV497" s="38"/>
    </row>
    <row r="498" spans="1:74" ht="9.75" customHeight="1">
      <c r="A498" s="1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9"/>
      <c r="AG498" s="39"/>
      <c r="AH498" s="39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9"/>
      <c r="BN498" s="39"/>
      <c r="BO498" s="38"/>
      <c r="BP498" s="38"/>
      <c r="BQ498" s="38"/>
      <c r="BR498" s="38"/>
      <c r="BS498" s="38"/>
      <c r="BT498" s="38"/>
      <c r="BU498" s="38"/>
      <c r="BV498" s="38"/>
    </row>
    <row r="499" spans="1:74" ht="9.75" customHeight="1">
      <c r="A499" s="1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9"/>
      <c r="AG499" s="39"/>
      <c r="AH499" s="39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9"/>
      <c r="BN499" s="39"/>
      <c r="BO499" s="38"/>
      <c r="BP499" s="38"/>
      <c r="BQ499" s="38"/>
      <c r="BR499" s="38"/>
      <c r="BS499" s="38"/>
      <c r="BT499" s="38"/>
      <c r="BU499" s="38"/>
      <c r="BV499" s="38"/>
    </row>
    <row r="500" spans="1:74" ht="9.75" customHeight="1">
      <c r="A500" s="1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9"/>
      <c r="AG500" s="39"/>
      <c r="AH500" s="39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9"/>
      <c r="BN500" s="39"/>
      <c r="BO500" s="38"/>
      <c r="BP500" s="38"/>
      <c r="BQ500" s="38"/>
      <c r="BR500" s="38"/>
      <c r="BS500" s="38"/>
      <c r="BT500" s="38"/>
      <c r="BU500" s="38"/>
      <c r="BV500" s="38"/>
    </row>
    <row r="501" spans="1:74" ht="9.75" customHeight="1">
      <c r="A501" s="1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9"/>
      <c r="AG501" s="39"/>
      <c r="AH501" s="39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9"/>
      <c r="BN501" s="39"/>
      <c r="BO501" s="38"/>
      <c r="BP501" s="38"/>
      <c r="BQ501" s="38"/>
      <c r="BR501" s="38"/>
      <c r="BS501" s="38"/>
      <c r="BT501" s="38"/>
      <c r="BU501" s="38"/>
      <c r="BV501" s="38"/>
    </row>
    <row r="502" spans="1:74" ht="9.75" customHeight="1">
      <c r="A502" s="1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9"/>
      <c r="AG502" s="39"/>
      <c r="AH502" s="39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9"/>
      <c r="BN502" s="39"/>
      <c r="BO502" s="38"/>
      <c r="BP502" s="38"/>
      <c r="BQ502" s="38"/>
      <c r="BR502" s="38"/>
      <c r="BS502" s="38"/>
      <c r="BT502" s="38"/>
      <c r="BU502" s="38"/>
      <c r="BV502" s="38"/>
    </row>
    <row r="503" spans="1:74" ht="9.75" customHeight="1">
      <c r="A503" s="1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9"/>
      <c r="AG503" s="39"/>
      <c r="AH503" s="39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9"/>
      <c r="BN503" s="39"/>
      <c r="BO503" s="38"/>
      <c r="BP503" s="38"/>
      <c r="BQ503" s="38"/>
      <c r="BR503" s="38"/>
      <c r="BS503" s="38"/>
      <c r="BT503" s="38"/>
      <c r="BU503" s="38"/>
      <c r="BV503" s="38"/>
    </row>
    <row r="504" spans="1:74" ht="9.75" customHeight="1">
      <c r="A504" s="1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9"/>
      <c r="AG504" s="39"/>
      <c r="AH504" s="39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9"/>
      <c r="BN504" s="39"/>
      <c r="BO504" s="38"/>
      <c r="BP504" s="38"/>
      <c r="BQ504" s="38"/>
      <c r="BR504" s="38"/>
      <c r="BS504" s="38"/>
      <c r="BT504" s="38"/>
      <c r="BU504" s="38"/>
      <c r="BV504" s="38"/>
    </row>
    <row r="505" spans="1:74" ht="9.75" customHeight="1">
      <c r="A505" s="1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9"/>
      <c r="AG505" s="39"/>
      <c r="AH505" s="39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9"/>
      <c r="BN505" s="39"/>
      <c r="BO505" s="38"/>
      <c r="BP505" s="38"/>
      <c r="BQ505" s="38"/>
      <c r="BR505" s="38"/>
      <c r="BS505" s="38"/>
      <c r="BT505" s="38"/>
      <c r="BU505" s="38"/>
      <c r="BV505" s="38"/>
    </row>
    <row r="506" spans="1:74" ht="9.75" customHeight="1">
      <c r="A506" s="1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9"/>
      <c r="AG506" s="39"/>
      <c r="AH506" s="39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9"/>
      <c r="BN506" s="39"/>
      <c r="BO506" s="38"/>
      <c r="BP506" s="38"/>
      <c r="BQ506" s="38"/>
      <c r="BR506" s="38"/>
      <c r="BS506" s="38"/>
      <c r="BT506" s="38"/>
      <c r="BU506" s="38"/>
      <c r="BV506" s="38"/>
    </row>
    <row r="507" spans="1:74" ht="9.75" customHeight="1">
      <c r="A507" s="1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9"/>
      <c r="AG507" s="39"/>
      <c r="AH507" s="39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9"/>
      <c r="BN507" s="39"/>
      <c r="BO507" s="38"/>
      <c r="BP507" s="38"/>
      <c r="BQ507" s="38"/>
      <c r="BR507" s="38"/>
      <c r="BS507" s="38"/>
      <c r="BT507" s="38"/>
      <c r="BU507" s="38"/>
      <c r="BV507" s="38"/>
    </row>
    <row r="508" spans="1:74" ht="9.75" customHeight="1">
      <c r="A508" s="1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9"/>
      <c r="AG508" s="39"/>
      <c r="AH508" s="39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9"/>
      <c r="BN508" s="39"/>
      <c r="BO508" s="38"/>
      <c r="BP508" s="38"/>
      <c r="BQ508" s="38"/>
      <c r="BR508" s="38"/>
      <c r="BS508" s="38"/>
      <c r="BT508" s="38"/>
      <c r="BU508" s="38"/>
      <c r="BV508" s="38"/>
    </row>
    <row r="509" spans="1:74" ht="9.75" customHeight="1">
      <c r="A509" s="1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9"/>
      <c r="AG509" s="39"/>
      <c r="AH509" s="39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9"/>
      <c r="BN509" s="39"/>
      <c r="BO509" s="38"/>
      <c r="BP509" s="38"/>
      <c r="BQ509" s="38"/>
      <c r="BR509" s="38"/>
      <c r="BS509" s="38"/>
      <c r="BT509" s="38"/>
      <c r="BU509" s="38"/>
      <c r="BV509" s="38"/>
    </row>
    <row r="510" spans="1:74" ht="9.75" customHeight="1">
      <c r="A510" s="1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9"/>
      <c r="AG510" s="39"/>
      <c r="AH510" s="39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9"/>
      <c r="BN510" s="39"/>
      <c r="BO510" s="38"/>
      <c r="BP510" s="38"/>
      <c r="BQ510" s="38"/>
      <c r="BR510" s="38"/>
      <c r="BS510" s="38"/>
      <c r="BT510" s="38"/>
      <c r="BU510" s="38"/>
      <c r="BV510" s="38"/>
    </row>
    <row r="511" spans="1:74" ht="9.75" customHeight="1">
      <c r="A511" s="1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9"/>
      <c r="AG511" s="39"/>
      <c r="AH511" s="39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9"/>
      <c r="BN511" s="39"/>
      <c r="BO511" s="38"/>
      <c r="BP511" s="38"/>
      <c r="BQ511" s="38"/>
      <c r="BR511" s="38"/>
      <c r="BS511" s="38"/>
      <c r="BT511" s="38"/>
      <c r="BU511" s="38"/>
      <c r="BV511" s="38"/>
    </row>
    <row r="512" spans="1:74" ht="9.75" customHeight="1">
      <c r="A512" s="1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9"/>
      <c r="AG512" s="39"/>
      <c r="AH512" s="39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9"/>
      <c r="BN512" s="39"/>
      <c r="BO512" s="38"/>
      <c r="BP512" s="38"/>
      <c r="BQ512" s="38"/>
      <c r="BR512" s="38"/>
      <c r="BS512" s="38"/>
      <c r="BT512" s="38"/>
      <c r="BU512" s="38"/>
      <c r="BV512" s="38"/>
    </row>
    <row r="513" spans="1:74" ht="9.75" customHeight="1">
      <c r="A513" s="1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9"/>
      <c r="AG513" s="39"/>
      <c r="AH513" s="39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9"/>
      <c r="BN513" s="39"/>
      <c r="BO513" s="38"/>
      <c r="BP513" s="38"/>
      <c r="BQ513" s="38"/>
      <c r="BR513" s="38"/>
      <c r="BS513" s="38"/>
      <c r="BT513" s="38"/>
      <c r="BU513" s="38"/>
      <c r="BV513" s="38"/>
    </row>
    <row r="514" spans="1:74" ht="9.75" customHeight="1">
      <c r="A514" s="1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9"/>
      <c r="AG514" s="39"/>
      <c r="AH514" s="39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9"/>
      <c r="BN514" s="39"/>
      <c r="BO514" s="38"/>
      <c r="BP514" s="38"/>
      <c r="BQ514" s="38"/>
      <c r="BR514" s="38"/>
      <c r="BS514" s="38"/>
      <c r="BT514" s="38"/>
      <c r="BU514" s="38"/>
      <c r="BV514" s="38"/>
    </row>
    <row r="515" spans="1:74" ht="9.75" customHeight="1">
      <c r="A515" s="1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9"/>
      <c r="AG515" s="39"/>
      <c r="AH515" s="39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9"/>
      <c r="BN515" s="39"/>
      <c r="BO515" s="38"/>
      <c r="BP515" s="38"/>
      <c r="BQ515" s="38"/>
      <c r="BR515" s="38"/>
      <c r="BS515" s="38"/>
      <c r="BT515" s="38"/>
      <c r="BU515" s="38"/>
      <c r="BV515" s="38"/>
    </row>
    <row r="516" spans="1:74" ht="9.75" customHeight="1">
      <c r="A516" s="1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9"/>
      <c r="AG516" s="39"/>
      <c r="AH516" s="39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9"/>
      <c r="BN516" s="39"/>
      <c r="BO516" s="38"/>
      <c r="BP516" s="38"/>
      <c r="BQ516" s="38"/>
      <c r="BR516" s="38"/>
      <c r="BS516" s="38"/>
      <c r="BT516" s="38"/>
      <c r="BU516" s="38"/>
      <c r="BV516" s="38"/>
    </row>
    <row r="517" spans="1:74" ht="9.75" customHeight="1">
      <c r="A517" s="1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9"/>
      <c r="AG517" s="39"/>
      <c r="AH517" s="39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9"/>
      <c r="BN517" s="39"/>
      <c r="BO517" s="38"/>
      <c r="BP517" s="38"/>
      <c r="BQ517" s="38"/>
      <c r="BR517" s="38"/>
      <c r="BS517" s="38"/>
      <c r="BT517" s="38"/>
      <c r="BU517" s="38"/>
      <c r="BV517" s="38"/>
    </row>
    <row r="518" spans="1:74" ht="9.75" customHeight="1">
      <c r="A518" s="1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9"/>
      <c r="AG518" s="39"/>
      <c r="AH518" s="39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9"/>
      <c r="BN518" s="39"/>
      <c r="BO518" s="38"/>
      <c r="BP518" s="38"/>
      <c r="BQ518" s="38"/>
      <c r="BR518" s="38"/>
      <c r="BS518" s="38"/>
      <c r="BT518" s="38"/>
      <c r="BU518" s="38"/>
      <c r="BV518" s="38"/>
    </row>
    <row r="519" spans="1:74" ht="9.75" customHeight="1">
      <c r="A519" s="1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9"/>
      <c r="AG519" s="39"/>
      <c r="AH519" s="39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9"/>
      <c r="BN519" s="39"/>
      <c r="BO519" s="38"/>
      <c r="BP519" s="38"/>
      <c r="BQ519" s="38"/>
      <c r="BR519" s="38"/>
      <c r="BS519" s="38"/>
      <c r="BT519" s="38"/>
      <c r="BU519" s="38"/>
      <c r="BV519" s="38"/>
    </row>
    <row r="520" spans="1:74" ht="9.75" customHeight="1">
      <c r="A520" s="1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9"/>
      <c r="AG520" s="39"/>
      <c r="AH520" s="39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9"/>
      <c r="BN520" s="39"/>
      <c r="BO520" s="38"/>
      <c r="BP520" s="38"/>
      <c r="BQ520" s="38"/>
      <c r="BR520" s="38"/>
      <c r="BS520" s="38"/>
      <c r="BT520" s="38"/>
      <c r="BU520" s="38"/>
      <c r="BV520" s="38"/>
    </row>
    <row r="521" spans="1:74" ht="9.75" customHeight="1">
      <c r="A521" s="1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9"/>
      <c r="AG521" s="39"/>
      <c r="AH521" s="39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9"/>
      <c r="BN521" s="39"/>
      <c r="BO521" s="38"/>
      <c r="BP521" s="38"/>
      <c r="BQ521" s="38"/>
      <c r="BR521" s="38"/>
      <c r="BS521" s="38"/>
      <c r="BT521" s="38"/>
      <c r="BU521" s="38"/>
      <c r="BV521" s="38"/>
    </row>
    <row r="522" spans="1:74" ht="9.75" customHeight="1">
      <c r="A522" s="1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9"/>
      <c r="AG522" s="39"/>
      <c r="AH522" s="39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9"/>
      <c r="BN522" s="39"/>
      <c r="BO522" s="38"/>
      <c r="BP522" s="38"/>
      <c r="BQ522" s="38"/>
      <c r="BR522" s="38"/>
      <c r="BS522" s="38"/>
      <c r="BT522" s="38"/>
      <c r="BU522" s="38"/>
      <c r="BV522" s="38"/>
    </row>
    <row r="523" spans="1:74" ht="9.75" customHeight="1">
      <c r="A523" s="1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9"/>
      <c r="AG523" s="39"/>
      <c r="AH523" s="39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9"/>
      <c r="BN523" s="39"/>
      <c r="BO523" s="38"/>
      <c r="BP523" s="38"/>
      <c r="BQ523" s="38"/>
      <c r="BR523" s="38"/>
      <c r="BS523" s="38"/>
      <c r="BT523" s="38"/>
      <c r="BU523" s="38"/>
      <c r="BV523" s="38"/>
    </row>
    <row r="524" spans="1:74" ht="9.75" customHeight="1">
      <c r="A524" s="1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9"/>
      <c r="AG524" s="39"/>
      <c r="AH524" s="39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9"/>
      <c r="BN524" s="39"/>
      <c r="BO524" s="38"/>
      <c r="BP524" s="38"/>
      <c r="BQ524" s="38"/>
      <c r="BR524" s="38"/>
      <c r="BS524" s="38"/>
      <c r="BT524" s="38"/>
      <c r="BU524" s="38"/>
      <c r="BV524" s="38"/>
    </row>
    <row r="525" spans="1:74" ht="9.75" customHeight="1">
      <c r="A525" s="1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9"/>
      <c r="AG525" s="39"/>
      <c r="AH525" s="39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9"/>
      <c r="BN525" s="39"/>
      <c r="BO525" s="38"/>
      <c r="BP525" s="38"/>
      <c r="BQ525" s="38"/>
      <c r="BR525" s="38"/>
      <c r="BS525" s="38"/>
      <c r="BT525" s="38"/>
      <c r="BU525" s="38"/>
      <c r="BV525" s="38"/>
    </row>
    <row r="526" spans="1:74" ht="9.75" customHeight="1">
      <c r="A526" s="1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9"/>
      <c r="AG526" s="39"/>
      <c r="AH526" s="39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9"/>
      <c r="BN526" s="39"/>
      <c r="BO526" s="38"/>
      <c r="BP526" s="38"/>
      <c r="BQ526" s="38"/>
      <c r="BR526" s="38"/>
      <c r="BS526" s="38"/>
      <c r="BT526" s="38"/>
      <c r="BU526" s="38"/>
      <c r="BV526" s="38"/>
    </row>
    <row r="527" spans="1:74" ht="9.75" customHeight="1">
      <c r="A527" s="1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9"/>
      <c r="AG527" s="39"/>
      <c r="AH527" s="39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9"/>
      <c r="BN527" s="39"/>
      <c r="BO527" s="38"/>
      <c r="BP527" s="38"/>
      <c r="BQ527" s="38"/>
      <c r="BR527" s="38"/>
      <c r="BS527" s="38"/>
      <c r="BT527" s="38"/>
      <c r="BU527" s="38"/>
      <c r="BV527" s="38"/>
    </row>
    <row r="528" spans="1:74" ht="9.75" customHeight="1">
      <c r="A528" s="1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9"/>
      <c r="AG528" s="39"/>
      <c r="AH528" s="39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9"/>
      <c r="BN528" s="39"/>
      <c r="BO528" s="38"/>
      <c r="BP528" s="38"/>
      <c r="BQ528" s="38"/>
      <c r="BR528" s="38"/>
      <c r="BS528" s="38"/>
      <c r="BT528" s="38"/>
      <c r="BU528" s="38"/>
      <c r="BV528" s="38"/>
    </row>
    <row r="529" spans="1:74" ht="9.75" customHeight="1">
      <c r="A529" s="1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9"/>
      <c r="AG529" s="39"/>
      <c r="AH529" s="39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9"/>
      <c r="BN529" s="39"/>
      <c r="BO529" s="38"/>
      <c r="BP529" s="38"/>
      <c r="BQ529" s="38"/>
      <c r="BR529" s="38"/>
      <c r="BS529" s="38"/>
      <c r="BT529" s="38"/>
      <c r="BU529" s="38"/>
      <c r="BV529" s="38"/>
    </row>
    <row r="530" spans="1:74" ht="9.75" customHeight="1">
      <c r="A530" s="1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9"/>
      <c r="AG530" s="39"/>
      <c r="AH530" s="39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9"/>
      <c r="BN530" s="39"/>
      <c r="BO530" s="38"/>
      <c r="BP530" s="38"/>
      <c r="BQ530" s="38"/>
      <c r="BR530" s="38"/>
      <c r="BS530" s="38"/>
      <c r="BT530" s="38"/>
      <c r="BU530" s="38"/>
      <c r="BV530" s="38"/>
    </row>
    <row r="531" spans="1:74" ht="9.75" customHeight="1">
      <c r="A531" s="1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9"/>
      <c r="AG531" s="39"/>
      <c r="AH531" s="39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9"/>
      <c r="BN531" s="39"/>
      <c r="BO531" s="38"/>
      <c r="BP531" s="38"/>
      <c r="BQ531" s="38"/>
      <c r="BR531" s="38"/>
      <c r="BS531" s="38"/>
      <c r="BT531" s="38"/>
      <c r="BU531" s="38"/>
      <c r="BV531" s="38"/>
    </row>
    <row r="532" spans="1:74" ht="9.75" customHeight="1">
      <c r="A532" s="1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9"/>
      <c r="AG532" s="39"/>
      <c r="AH532" s="39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9"/>
      <c r="BN532" s="39"/>
      <c r="BO532" s="38"/>
      <c r="BP532" s="38"/>
      <c r="BQ532" s="38"/>
      <c r="BR532" s="38"/>
      <c r="BS532" s="38"/>
      <c r="BT532" s="38"/>
      <c r="BU532" s="38"/>
      <c r="BV532" s="38"/>
    </row>
    <row r="533" spans="1:74" ht="9.75" customHeight="1">
      <c r="A533" s="1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9"/>
      <c r="AG533" s="39"/>
      <c r="AH533" s="39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9"/>
      <c r="BN533" s="39"/>
      <c r="BO533" s="38"/>
      <c r="BP533" s="38"/>
      <c r="BQ533" s="38"/>
      <c r="BR533" s="38"/>
      <c r="BS533" s="38"/>
      <c r="BT533" s="38"/>
      <c r="BU533" s="38"/>
      <c r="BV533" s="38"/>
    </row>
    <row r="534" spans="1:74" ht="9.75" customHeight="1">
      <c r="A534" s="1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9"/>
      <c r="AG534" s="39"/>
      <c r="AH534" s="39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9"/>
      <c r="BN534" s="39"/>
      <c r="BO534" s="38"/>
      <c r="BP534" s="38"/>
      <c r="BQ534" s="38"/>
      <c r="BR534" s="38"/>
      <c r="BS534" s="38"/>
      <c r="BT534" s="38"/>
      <c r="BU534" s="38"/>
      <c r="BV534" s="38"/>
    </row>
    <row r="535" spans="1:74" ht="9.75" customHeight="1">
      <c r="A535" s="1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9"/>
      <c r="AG535" s="39"/>
      <c r="AH535" s="39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9"/>
      <c r="BN535" s="39"/>
      <c r="BO535" s="38"/>
      <c r="BP535" s="38"/>
      <c r="BQ535" s="38"/>
      <c r="BR535" s="38"/>
      <c r="BS535" s="38"/>
      <c r="BT535" s="38"/>
      <c r="BU535" s="38"/>
      <c r="BV535" s="38"/>
    </row>
    <row r="536" spans="1:74" ht="9.75" customHeight="1">
      <c r="A536" s="1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9"/>
      <c r="AG536" s="39"/>
      <c r="AH536" s="39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9"/>
      <c r="BN536" s="39"/>
      <c r="BO536" s="38"/>
      <c r="BP536" s="38"/>
      <c r="BQ536" s="38"/>
      <c r="BR536" s="38"/>
      <c r="BS536" s="38"/>
      <c r="BT536" s="38"/>
      <c r="BU536" s="38"/>
      <c r="BV536" s="38"/>
    </row>
    <row r="537" spans="1:74" ht="9.75" customHeight="1">
      <c r="A537" s="1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9"/>
      <c r="AG537" s="39"/>
      <c r="AH537" s="39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9"/>
      <c r="BN537" s="39"/>
      <c r="BO537" s="38"/>
      <c r="BP537" s="38"/>
      <c r="BQ537" s="38"/>
      <c r="BR537" s="38"/>
      <c r="BS537" s="38"/>
      <c r="BT537" s="38"/>
      <c r="BU537" s="38"/>
      <c r="BV537" s="38"/>
    </row>
    <row r="538" spans="1:74" ht="9.75" customHeight="1">
      <c r="A538" s="1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9"/>
      <c r="AG538" s="39"/>
      <c r="AH538" s="39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9"/>
      <c r="BN538" s="39"/>
      <c r="BO538" s="38"/>
      <c r="BP538" s="38"/>
      <c r="BQ538" s="38"/>
      <c r="BR538" s="38"/>
      <c r="BS538" s="38"/>
      <c r="BT538" s="38"/>
      <c r="BU538" s="38"/>
      <c r="BV538" s="38"/>
    </row>
    <row r="539" spans="1:74" ht="9.75" customHeight="1">
      <c r="A539" s="1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9"/>
      <c r="AG539" s="39"/>
      <c r="AH539" s="39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9"/>
      <c r="BN539" s="39"/>
      <c r="BO539" s="38"/>
      <c r="BP539" s="38"/>
      <c r="BQ539" s="38"/>
      <c r="BR539" s="38"/>
      <c r="BS539" s="38"/>
      <c r="BT539" s="38"/>
      <c r="BU539" s="38"/>
      <c r="BV539" s="38"/>
    </row>
    <row r="540" spans="1:74" ht="9.75" customHeight="1">
      <c r="A540" s="1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9"/>
      <c r="AG540" s="39"/>
      <c r="AH540" s="39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9"/>
      <c r="BN540" s="39"/>
      <c r="BO540" s="38"/>
      <c r="BP540" s="38"/>
      <c r="BQ540" s="38"/>
      <c r="BR540" s="38"/>
      <c r="BS540" s="38"/>
      <c r="BT540" s="38"/>
      <c r="BU540" s="38"/>
      <c r="BV540" s="38"/>
    </row>
    <row r="541" spans="1:74" ht="9.75" customHeight="1">
      <c r="A541" s="1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9"/>
      <c r="AG541" s="39"/>
      <c r="AH541" s="39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9"/>
      <c r="BN541" s="39"/>
      <c r="BO541" s="38"/>
      <c r="BP541" s="38"/>
      <c r="BQ541" s="38"/>
      <c r="BR541" s="38"/>
      <c r="BS541" s="38"/>
      <c r="BT541" s="38"/>
      <c r="BU541" s="38"/>
      <c r="BV541" s="38"/>
    </row>
    <row r="542" spans="1:74" ht="9.75" customHeight="1">
      <c r="A542" s="1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9"/>
      <c r="AG542" s="39"/>
      <c r="AH542" s="39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9"/>
      <c r="BN542" s="39"/>
      <c r="BO542" s="38"/>
      <c r="BP542" s="38"/>
      <c r="BQ542" s="38"/>
      <c r="BR542" s="38"/>
      <c r="BS542" s="38"/>
      <c r="BT542" s="38"/>
      <c r="BU542" s="38"/>
      <c r="BV542" s="38"/>
    </row>
    <row r="543" spans="1:74" ht="9.75" customHeight="1">
      <c r="A543" s="1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9"/>
      <c r="AG543" s="39"/>
      <c r="AH543" s="39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9"/>
      <c r="BN543" s="39"/>
      <c r="BO543" s="38"/>
      <c r="BP543" s="38"/>
      <c r="BQ543" s="38"/>
      <c r="BR543" s="38"/>
      <c r="BS543" s="38"/>
      <c r="BT543" s="38"/>
      <c r="BU543" s="38"/>
      <c r="BV543" s="38"/>
    </row>
    <row r="544" spans="1:74" ht="9.75" customHeight="1">
      <c r="A544" s="1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9"/>
      <c r="AG544" s="39"/>
      <c r="AH544" s="39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9"/>
      <c r="BN544" s="39"/>
      <c r="BO544" s="38"/>
      <c r="BP544" s="38"/>
      <c r="BQ544" s="38"/>
      <c r="BR544" s="38"/>
      <c r="BS544" s="38"/>
      <c r="BT544" s="38"/>
      <c r="BU544" s="38"/>
      <c r="BV544" s="38"/>
    </row>
    <row r="545" spans="1:74" ht="9.75" customHeight="1">
      <c r="A545" s="1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9"/>
      <c r="AG545" s="39"/>
      <c r="AH545" s="39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9"/>
      <c r="BN545" s="39"/>
      <c r="BO545" s="38"/>
      <c r="BP545" s="38"/>
      <c r="BQ545" s="38"/>
      <c r="BR545" s="38"/>
      <c r="BS545" s="38"/>
      <c r="BT545" s="38"/>
      <c r="BU545" s="38"/>
      <c r="BV545" s="38"/>
    </row>
    <row r="546" spans="1:74" ht="9.75" customHeight="1">
      <c r="A546" s="1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9"/>
      <c r="AG546" s="39"/>
      <c r="AH546" s="39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9"/>
      <c r="BN546" s="39"/>
      <c r="BO546" s="38"/>
      <c r="BP546" s="38"/>
      <c r="BQ546" s="38"/>
      <c r="BR546" s="38"/>
      <c r="BS546" s="38"/>
      <c r="BT546" s="38"/>
      <c r="BU546" s="38"/>
      <c r="BV546" s="38"/>
    </row>
    <row r="547" spans="1:74" ht="9.75" customHeight="1">
      <c r="A547" s="1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9"/>
      <c r="AG547" s="39"/>
      <c r="AH547" s="39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9"/>
      <c r="BN547" s="39"/>
      <c r="BO547" s="38"/>
      <c r="BP547" s="38"/>
      <c r="BQ547" s="38"/>
      <c r="BR547" s="38"/>
      <c r="BS547" s="38"/>
      <c r="BT547" s="38"/>
      <c r="BU547" s="38"/>
      <c r="BV547" s="38"/>
    </row>
    <row r="548" spans="1:74" ht="9.75" customHeight="1">
      <c r="A548" s="1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9"/>
      <c r="AG548" s="39"/>
      <c r="AH548" s="39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9"/>
      <c r="BN548" s="39"/>
      <c r="BO548" s="38"/>
      <c r="BP548" s="38"/>
      <c r="BQ548" s="38"/>
      <c r="BR548" s="38"/>
      <c r="BS548" s="38"/>
      <c r="BT548" s="38"/>
      <c r="BU548" s="38"/>
      <c r="BV548" s="38"/>
    </row>
    <row r="549" spans="1:74" ht="9.75" customHeight="1">
      <c r="A549" s="1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9"/>
      <c r="AG549" s="39"/>
      <c r="AH549" s="39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9"/>
      <c r="BN549" s="39"/>
      <c r="BO549" s="38"/>
      <c r="BP549" s="38"/>
      <c r="BQ549" s="38"/>
      <c r="BR549" s="38"/>
      <c r="BS549" s="38"/>
      <c r="BT549" s="38"/>
      <c r="BU549" s="38"/>
      <c r="BV549" s="38"/>
    </row>
    <row r="550" spans="1:74" ht="9.75" customHeight="1">
      <c r="A550" s="1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9"/>
      <c r="AG550" s="39"/>
      <c r="AH550" s="39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9"/>
      <c r="BN550" s="39"/>
      <c r="BO550" s="38"/>
      <c r="BP550" s="38"/>
      <c r="BQ550" s="38"/>
      <c r="BR550" s="38"/>
      <c r="BS550" s="38"/>
      <c r="BT550" s="38"/>
      <c r="BU550" s="38"/>
      <c r="BV550" s="38"/>
    </row>
    <row r="551" spans="1:74" ht="9.75" customHeight="1">
      <c r="A551" s="1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9"/>
      <c r="AG551" s="39"/>
      <c r="AH551" s="39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9"/>
      <c r="BN551" s="39"/>
      <c r="BO551" s="38"/>
      <c r="BP551" s="38"/>
      <c r="BQ551" s="38"/>
      <c r="BR551" s="38"/>
      <c r="BS551" s="38"/>
      <c r="BT551" s="38"/>
      <c r="BU551" s="38"/>
      <c r="BV551" s="38"/>
    </row>
    <row r="552" spans="1:74" ht="9.75" customHeight="1">
      <c r="A552" s="1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9"/>
      <c r="AG552" s="39"/>
      <c r="AH552" s="39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9"/>
      <c r="BN552" s="39"/>
      <c r="BO552" s="38"/>
      <c r="BP552" s="38"/>
      <c r="BQ552" s="38"/>
      <c r="BR552" s="38"/>
      <c r="BS552" s="38"/>
      <c r="BT552" s="38"/>
      <c r="BU552" s="38"/>
      <c r="BV552" s="38"/>
    </row>
    <row r="553" spans="1:74" ht="9.75" customHeight="1">
      <c r="A553" s="1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9"/>
      <c r="AG553" s="39"/>
      <c r="AH553" s="39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9"/>
      <c r="BN553" s="39"/>
      <c r="BO553" s="38"/>
      <c r="BP553" s="38"/>
      <c r="BQ553" s="38"/>
      <c r="BR553" s="38"/>
      <c r="BS553" s="38"/>
      <c r="BT553" s="38"/>
      <c r="BU553" s="38"/>
      <c r="BV553" s="38"/>
    </row>
    <row r="554" spans="1:74" ht="9.75" customHeight="1">
      <c r="A554" s="1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9"/>
      <c r="AG554" s="39"/>
      <c r="AH554" s="39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9"/>
      <c r="BN554" s="39"/>
      <c r="BO554" s="38"/>
      <c r="BP554" s="38"/>
      <c r="BQ554" s="38"/>
      <c r="BR554" s="38"/>
      <c r="BS554" s="38"/>
      <c r="BT554" s="38"/>
      <c r="BU554" s="38"/>
      <c r="BV554" s="38"/>
    </row>
    <row r="555" spans="1:74" ht="9.75" customHeight="1">
      <c r="A555" s="1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9"/>
      <c r="AG555" s="39"/>
      <c r="AH555" s="39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9"/>
      <c r="BN555" s="39"/>
      <c r="BO555" s="38"/>
      <c r="BP555" s="38"/>
      <c r="BQ555" s="38"/>
      <c r="BR555" s="38"/>
      <c r="BS555" s="38"/>
      <c r="BT555" s="38"/>
      <c r="BU555" s="38"/>
      <c r="BV555" s="38"/>
    </row>
    <row r="556" spans="1:74" ht="9.75" customHeight="1">
      <c r="A556" s="1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9"/>
      <c r="AG556" s="39"/>
      <c r="AH556" s="39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9"/>
      <c r="BN556" s="39"/>
      <c r="BO556" s="38"/>
      <c r="BP556" s="38"/>
      <c r="BQ556" s="38"/>
      <c r="BR556" s="38"/>
      <c r="BS556" s="38"/>
      <c r="BT556" s="38"/>
      <c r="BU556" s="38"/>
      <c r="BV556" s="38"/>
    </row>
    <row r="557" spans="1:74" ht="9.75" customHeight="1">
      <c r="A557" s="1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9"/>
      <c r="AG557" s="39"/>
      <c r="AH557" s="39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9"/>
      <c r="BN557" s="39"/>
      <c r="BO557" s="38"/>
      <c r="BP557" s="38"/>
      <c r="BQ557" s="38"/>
      <c r="BR557" s="38"/>
      <c r="BS557" s="38"/>
      <c r="BT557" s="38"/>
      <c r="BU557" s="38"/>
      <c r="BV557" s="38"/>
    </row>
    <row r="558" spans="1:74" ht="9.75" customHeight="1">
      <c r="A558" s="1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9"/>
      <c r="AG558" s="39"/>
      <c r="AH558" s="39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9"/>
      <c r="BN558" s="39"/>
      <c r="BO558" s="38"/>
      <c r="BP558" s="38"/>
      <c r="BQ558" s="38"/>
      <c r="BR558" s="38"/>
      <c r="BS558" s="38"/>
      <c r="BT558" s="38"/>
      <c r="BU558" s="38"/>
      <c r="BV558" s="38"/>
    </row>
    <row r="559" spans="1:74" ht="9.75" customHeight="1">
      <c r="A559" s="1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9"/>
      <c r="AG559" s="39"/>
      <c r="AH559" s="39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9"/>
      <c r="BN559" s="39"/>
      <c r="BO559" s="38"/>
      <c r="BP559" s="38"/>
      <c r="BQ559" s="38"/>
      <c r="BR559" s="38"/>
      <c r="BS559" s="38"/>
      <c r="BT559" s="38"/>
      <c r="BU559" s="38"/>
      <c r="BV559" s="38"/>
    </row>
    <row r="560" spans="1:74" ht="9.75" customHeight="1">
      <c r="A560" s="1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9"/>
      <c r="AG560" s="39"/>
      <c r="AH560" s="39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9"/>
      <c r="BN560" s="39"/>
      <c r="BO560" s="38"/>
      <c r="BP560" s="38"/>
      <c r="BQ560" s="38"/>
      <c r="BR560" s="38"/>
      <c r="BS560" s="38"/>
      <c r="BT560" s="38"/>
      <c r="BU560" s="38"/>
      <c r="BV560" s="38"/>
    </row>
    <row r="561" spans="1:74" ht="9.75" customHeight="1">
      <c r="A561" s="1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9"/>
      <c r="AG561" s="39"/>
      <c r="AH561" s="39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9"/>
      <c r="BN561" s="39"/>
      <c r="BO561" s="38"/>
      <c r="BP561" s="38"/>
      <c r="BQ561" s="38"/>
      <c r="BR561" s="38"/>
      <c r="BS561" s="38"/>
      <c r="BT561" s="38"/>
      <c r="BU561" s="38"/>
      <c r="BV561" s="38"/>
    </row>
    <row r="562" spans="1:74" ht="9.75" customHeight="1">
      <c r="A562" s="1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9"/>
      <c r="AG562" s="39"/>
      <c r="AH562" s="39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9"/>
      <c r="BN562" s="39"/>
      <c r="BO562" s="38"/>
      <c r="BP562" s="38"/>
      <c r="BQ562" s="38"/>
      <c r="BR562" s="38"/>
      <c r="BS562" s="38"/>
      <c r="BT562" s="38"/>
      <c r="BU562" s="38"/>
      <c r="BV562" s="38"/>
    </row>
    <row r="563" spans="1:74" ht="9.75" customHeight="1">
      <c r="A563" s="1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9"/>
      <c r="AG563" s="39"/>
      <c r="AH563" s="39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9"/>
      <c r="BN563" s="39"/>
      <c r="BO563" s="38"/>
      <c r="BP563" s="38"/>
      <c r="BQ563" s="38"/>
      <c r="BR563" s="38"/>
      <c r="BS563" s="38"/>
      <c r="BT563" s="38"/>
      <c r="BU563" s="38"/>
      <c r="BV563" s="38"/>
    </row>
    <row r="564" spans="1:74" ht="9.75" customHeight="1">
      <c r="A564" s="1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9"/>
      <c r="AG564" s="39"/>
      <c r="AH564" s="39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9"/>
      <c r="BN564" s="39"/>
      <c r="BO564" s="38"/>
      <c r="BP564" s="38"/>
      <c r="BQ564" s="38"/>
      <c r="BR564" s="38"/>
      <c r="BS564" s="38"/>
      <c r="BT564" s="38"/>
      <c r="BU564" s="38"/>
      <c r="BV564" s="38"/>
    </row>
    <row r="565" spans="1:74" ht="9.75" customHeight="1">
      <c r="A565" s="1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9"/>
      <c r="AG565" s="39"/>
      <c r="AH565" s="39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9"/>
      <c r="BN565" s="39"/>
      <c r="BO565" s="38"/>
      <c r="BP565" s="38"/>
      <c r="BQ565" s="38"/>
      <c r="BR565" s="38"/>
      <c r="BS565" s="38"/>
      <c r="BT565" s="38"/>
      <c r="BU565" s="38"/>
      <c r="BV565" s="38"/>
    </row>
    <row r="566" spans="1:74" ht="9.75" customHeight="1">
      <c r="A566" s="1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9"/>
      <c r="AG566" s="39"/>
      <c r="AH566" s="39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9"/>
      <c r="BN566" s="39"/>
      <c r="BO566" s="38"/>
      <c r="BP566" s="38"/>
      <c r="BQ566" s="38"/>
      <c r="BR566" s="38"/>
      <c r="BS566" s="38"/>
      <c r="BT566" s="38"/>
      <c r="BU566" s="38"/>
      <c r="BV566" s="38"/>
    </row>
    <row r="567" spans="1:74" ht="9.75" customHeight="1">
      <c r="A567" s="1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9"/>
      <c r="AG567" s="39"/>
      <c r="AH567" s="39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9"/>
      <c r="BN567" s="39"/>
      <c r="BO567" s="38"/>
      <c r="BP567" s="38"/>
      <c r="BQ567" s="38"/>
      <c r="BR567" s="38"/>
      <c r="BS567" s="38"/>
      <c r="BT567" s="38"/>
      <c r="BU567" s="38"/>
      <c r="BV567" s="38"/>
    </row>
    <row r="568" spans="1:74" ht="9.75" customHeight="1">
      <c r="A568" s="1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9"/>
      <c r="AG568" s="39"/>
      <c r="AH568" s="39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9"/>
      <c r="BN568" s="39"/>
      <c r="BO568" s="38"/>
      <c r="BP568" s="38"/>
      <c r="BQ568" s="38"/>
      <c r="BR568" s="38"/>
      <c r="BS568" s="38"/>
      <c r="BT568" s="38"/>
      <c r="BU568" s="38"/>
      <c r="BV568" s="38"/>
    </row>
    <row r="569" spans="1:74" ht="9.75" customHeight="1">
      <c r="A569" s="1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9"/>
      <c r="AG569" s="39"/>
      <c r="AH569" s="39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9"/>
      <c r="BN569" s="39"/>
      <c r="BO569" s="38"/>
      <c r="BP569" s="38"/>
      <c r="BQ569" s="38"/>
      <c r="BR569" s="38"/>
      <c r="BS569" s="38"/>
      <c r="BT569" s="38"/>
      <c r="BU569" s="38"/>
      <c r="BV569" s="38"/>
    </row>
    <row r="570" spans="1:74" ht="9.75" customHeight="1">
      <c r="A570" s="1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9"/>
      <c r="AG570" s="39"/>
      <c r="AH570" s="39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9"/>
      <c r="BN570" s="39"/>
      <c r="BO570" s="38"/>
      <c r="BP570" s="38"/>
      <c r="BQ570" s="38"/>
      <c r="BR570" s="38"/>
      <c r="BS570" s="38"/>
      <c r="BT570" s="38"/>
      <c r="BU570" s="38"/>
      <c r="BV570" s="38"/>
    </row>
    <row r="571" spans="1:74" ht="9.75" customHeight="1">
      <c r="A571" s="1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9"/>
      <c r="AG571" s="39"/>
      <c r="AH571" s="39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9"/>
      <c r="BN571" s="39"/>
      <c r="BO571" s="38"/>
      <c r="BP571" s="38"/>
      <c r="BQ571" s="38"/>
      <c r="BR571" s="38"/>
      <c r="BS571" s="38"/>
      <c r="BT571" s="38"/>
      <c r="BU571" s="38"/>
      <c r="BV571" s="38"/>
    </row>
    <row r="572" spans="1:74" ht="9.75" customHeight="1">
      <c r="A572" s="1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9"/>
      <c r="AG572" s="39"/>
      <c r="AH572" s="39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9"/>
      <c r="BN572" s="39"/>
      <c r="BO572" s="38"/>
      <c r="BP572" s="38"/>
      <c r="BQ572" s="38"/>
      <c r="BR572" s="38"/>
      <c r="BS572" s="38"/>
      <c r="BT572" s="38"/>
      <c r="BU572" s="38"/>
      <c r="BV572" s="38"/>
    </row>
    <row r="573" spans="1:74" ht="9.75" customHeight="1">
      <c r="A573" s="1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9"/>
      <c r="AG573" s="39"/>
      <c r="AH573" s="39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9"/>
      <c r="BN573" s="39"/>
      <c r="BO573" s="38"/>
      <c r="BP573" s="38"/>
      <c r="BQ573" s="38"/>
      <c r="BR573" s="38"/>
      <c r="BS573" s="38"/>
      <c r="BT573" s="38"/>
      <c r="BU573" s="38"/>
      <c r="BV573" s="38"/>
    </row>
    <row r="574" spans="1:74" ht="9.75" customHeight="1">
      <c r="A574" s="1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9"/>
      <c r="AG574" s="39"/>
      <c r="AH574" s="39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9"/>
      <c r="BN574" s="39"/>
      <c r="BO574" s="38"/>
      <c r="BP574" s="38"/>
      <c r="BQ574" s="38"/>
      <c r="BR574" s="38"/>
      <c r="BS574" s="38"/>
      <c r="BT574" s="38"/>
      <c r="BU574" s="38"/>
      <c r="BV574" s="38"/>
    </row>
    <row r="575" spans="1:74" ht="9.75" customHeight="1">
      <c r="A575" s="1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9"/>
      <c r="AG575" s="39"/>
      <c r="AH575" s="39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9"/>
      <c r="BN575" s="39"/>
      <c r="BO575" s="38"/>
      <c r="BP575" s="38"/>
      <c r="BQ575" s="38"/>
      <c r="BR575" s="38"/>
      <c r="BS575" s="38"/>
      <c r="BT575" s="38"/>
      <c r="BU575" s="38"/>
      <c r="BV575" s="38"/>
    </row>
    <row r="576" spans="1:74" ht="9.75" customHeight="1">
      <c r="A576" s="1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9"/>
      <c r="AG576" s="39"/>
      <c r="AH576" s="39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9"/>
      <c r="BN576" s="39"/>
      <c r="BO576" s="38"/>
      <c r="BP576" s="38"/>
      <c r="BQ576" s="38"/>
      <c r="BR576" s="38"/>
      <c r="BS576" s="38"/>
      <c r="BT576" s="38"/>
      <c r="BU576" s="38"/>
      <c r="BV576" s="38"/>
    </row>
    <row r="577" spans="1:74" ht="9.75" customHeight="1">
      <c r="A577" s="1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9"/>
      <c r="AG577" s="39"/>
      <c r="AH577" s="39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9"/>
      <c r="BN577" s="39"/>
      <c r="BO577" s="38"/>
      <c r="BP577" s="38"/>
      <c r="BQ577" s="38"/>
      <c r="BR577" s="38"/>
      <c r="BS577" s="38"/>
      <c r="BT577" s="38"/>
      <c r="BU577" s="38"/>
      <c r="BV577" s="38"/>
    </row>
    <row r="578" spans="1:74" ht="9.75" customHeight="1">
      <c r="A578" s="1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9"/>
      <c r="AG578" s="39"/>
      <c r="AH578" s="39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9"/>
      <c r="BN578" s="39"/>
      <c r="BO578" s="38"/>
      <c r="BP578" s="38"/>
      <c r="BQ578" s="38"/>
      <c r="BR578" s="38"/>
      <c r="BS578" s="38"/>
      <c r="BT578" s="38"/>
      <c r="BU578" s="38"/>
      <c r="BV578" s="38"/>
    </row>
    <row r="579" spans="1:74" ht="9.75" customHeight="1">
      <c r="A579" s="1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9"/>
      <c r="AG579" s="39"/>
      <c r="AH579" s="39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9"/>
      <c r="BN579" s="39"/>
      <c r="BO579" s="38"/>
      <c r="BP579" s="38"/>
      <c r="BQ579" s="38"/>
      <c r="BR579" s="38"/>
      <c r="BS579" s="38"/>
      <c r="BT579" s="38"/>
      <c r="BU579" s="38"/>
      <c r="BV579" s="38"/>
    </row>
    <row r="580" spans="1:74" ht="9.75" customHeight="1">
      <c r="A580" s="1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9"/>
      <c r="AG580" s="39"/>
      <c r="AH580" s="39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9"/>
      <c r="BN580" s="39"/>
      <c r="BO580" s="38"/>
      <c r="BP580" s="38"/>
      <c r="BQ580" s="38"/>
      <c r="BR580" s="38"/>
      <c r="BS580" s="38"/>
      <c r="BT580" s="38"/>
      <c r="BU580" s="38"/>
      <c r="BV580" s="38"/>
    </row>
    <row r="581" spans="1:74" ht="9.75" customHeight="1">
      <c r="A581" s="1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9"/>
      <c r="AG581" s="39"/>
      <c r="AH581" s="39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9"/>
      <c r="BN581" s="39"/>
      <c r="BO581" s="38"/>
      <c r="BP581" s="38"/>
      <c r="BQ581" s="38"/>
      <c r="BR581" s="38"/>
      <c r="BS581" s="38"/>
      <c r="BT581" s="38"/>
      <c r="BU581" s="38"/>
      <c r="BV581" s="38"/>
    </row>
    <row r="582" spans="1:74" ht="9.75" customHeight="1">
      <c r="A582" s="1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9"/>
      <c r="AG582" s="39"/>
      <c r="AH582" s="39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9"/>
      <c r="BN582" s="39"/>
      <c r="BO582" s="38"/>
      <c r="BP582" s="38"/>
      <c r="BQ582" s="38"/>
      <c r="BR582" s="38"/>
      <c r="BS582" s="38"/>
      <c r="BT582" s="38"/>
      <c r="BU582" s="38"/>
      <c r="BV582" s="38"/>
    </row>
    <row r="583" spans="1:74" ht="9.75" customHeight="1">
      <c r="A583" s="1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9"/>
      <c r="AG583" s="39"/>
      <c r="AH583" s="39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9"/>
      <c r="BN583" s="39"/>
      <c r="BO583" s="38"/>
      <c r="BP583" s="38"/>
      <c r="BQ583" s="38"/>
      <c r="BR583" s="38"/>
      <c r="BS583" s="38"/>
      <c r="BT583" s="38"/>
      <c r="BU583" s="38"/>
      <c r="BV583" s="38"/>
    </row>
    <row r="584" spans="1:74" ht="9.75" customHeight="1">
      <c r="A584" s="1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9"/>
      <c r="AG584" s="39"/>
      <c r="AH584" s="39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9"/>
      <c r="BN584" s="39"/>
      <c r="BO584" s="38"/>
      <c r="BP584" s="38"/>
      <c r="BQ584" s="38"/>
      <c r="BR584" s="38"/>
      <c r="BS584" s="38"/>
      <c r="BT584" s="38"/>
      <c r="BU584" s="38"/>
      <c r="BV584" s="38"/>
    </row>
    <row r="585" spans="1:74" ht="9.75" customHeight="1">
      <c r="A585" s="1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9"/>
      <c r="AG585" s="39"/>
      <c r="AH585" s="39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9"/>
      <c r="BN585" s="39"/>
      <c r="BO585" s="38"/>
      <c r="BP585" s="38"/>
      <c r="BQ585" s="38"/>
      <c r="BR585" s="38"/>
      <c r="BS585" s="38"/>
      <c r="BT585" s="38"/>
      <c r="BU585" s="38"/>
      <c r="BV585" s="38"/>
    </row>
    <row r="586" spans="1:74" ht="9.75" customHeight="1">
      <c r="A586" s="1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9"/>
      <c r="AG586" s="39"/>
      <c r="AH586" s="39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9"/>
      <c r="BN586" s="39"/>
      <c r="BO586" s="38"/>
      <c r="BP586" s="38"/>
      <c r="BQ586" s="38"/>
      <c r="BR586" s="38"/>
      <c r="BS586" s="38"/>
      <c r="BT586" s="38"/>
      <c r="BU586" s="38"/>
      <c r="BV586" s="38"/>
    </row>
    <row r="587" spans="1:74" ht="9.75" customHeight="1">
      <c r="A587" s="1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9"/>
      <c r="AG587" s="39"/>
      <c r="AH587" s="39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9"/>
      <c r="BN587" s="39"/>
      <c r="BO587" s="38"/>
      <c r="BP587" s="38"/>
      <c r="BQ587" s="38"/>
      <c r="BR587" s="38"/>
      <c r="BS587" s="38"/>
      <c r="BT587" s="38"/>
      <c r="BU587" s="38"/>
      <c r="BV587" s="38"/>
    </row>
    <row r="588" spans="1:74" ht="9.75" customHeight="1">
      <c r="A588" s="1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9"/>
      <c r="AG588" s="39"/>
      <c r="AH588" s="39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9"/>
      <c r="BN588" s="39"/>
      <c r="BO588" s="38"/>
      <c r="BP588" s="38"/>
      <c r="BQ588" s="38"/>
      <c r="BR588" s="38"/>
      <c r="BS588" s="38"/>
      <c r="BT588" s="38"/>
      <c r="BU588" s="38"/>
      <c r="BV588" s="38"/>
    </row>
    <row r="589" spans="1:74" ht="9.75" customHeight="1">
      <c r="A589" s="1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9"/>
      <c r="AG589" s="39"/>
      <c r="AH589" s="39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9"/>
      <c r="BN589" s="39"/>
      <c r="BO589" s="38"/>
      <c r="BP589" s="38"/>
      <c r="BQ589" s="38"/>
      <c r="BR589" s="38"/>
      <c r="BS589" s="38"/>
      <c r="BT589" s="38"/>
      <c r="BU589" s="38"/>
      <c r="BV589" s="38"/>
    </row>
    <row r="590" spans="1:74" ht="9.75" customHeight="1">
      <c r="A590" s="1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9"/>
      <c r="AG590" s="39"/>
      <c r="AH590" s="39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9"/>
      <c r="BN590" s="39"/>
      <c r="BO590" s="38"/>
      <c r="BP590" s="38"/>
      <c r="BQ590" s="38"/>
      <c r="BR590" s="38"/>
      <c r="BS590" s="38"/>
      <c r="BT590" s="38"/>
      <c r="BU590" s="38"/>
      <c r="BV590" s="38"/>
    </row>
    <row r="591" spans="1:74" ht="9.75" customHeight="1">
      <c r="A591" s="1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9"/>
      <c r="AG591" s="39"/>
      <c r="AH591" s="39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9"/>
      <c r="BN591" s="39"/>
      <c r="BO591" s="38"/>
      <c r="BP591" s="38"/>
      <c r="BQ591" s="38"/>
      <c r="BR591" s="38"/>
      <c r="BS591" s="38"/>
      <c r="BT591" s="38"/>
      <c r="BU591" s="38"/>
      <c r="BV591" s="38"/>
    </row>
    <row r="592" spans="1:74" ht="9.75" customHeight="1">
      <c r="A592" s="1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9"/>
      <c r="AG592" s="39"/>
      <c r="AH592" s="39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9"/>
      <c r="BN592" s="39"/>
      <c r="BO592" s="38"/>
      <c r="BP592" s="38"/>
      <c r="BQ592" s="38"/>
      <c r="BR592" s="38"/>
      <c r="BS592" s="38"/>
      <c r="BT592" s="38"/>
      <c r="BU592" s="38"/>
      <c r="BV592" s="38"/>
    </row>
    <row r="593" spans="1:74" ht="9.75" customHeight="1">
      <c r="A593" s="1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9"/>
      <c r="AG593" s="39"/>
      <c r="AH593" s="39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9"/>
      <c r="BN593" s="39"/>
      <c r="BO593" s="38"/>
      <c r="BP593" s="38"/>
      <c r="BQ593" s="38"/>
      <c r="BR593" s="38"/>
      <c r="BS593" s="38"/>
      <c r="BT593" s="38"/>
      <c r="BU593" s="38"/>
      <c r="BV593" s="38"/>
    </row>
    <row r="594" spans="1:74" ht="9.75" customHeight="1">
      <c r="A594" s="1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9"/>
      <c r="AG594" s="39"/>
      <c r="AH594" s="39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9"/>
      <c r="BN594" s="39"/>
      <c r="BO594" s="38"/>
      <c r="BP594" s="38"/>
      <c r="BQ594" s="38"/>
      <c r="BR594" s="38"/>
      <c r="BS594" s="38"/>
      <c r="BT594" s="38"/>
      <c r="BU594" s="38"/>
      <c r="BV594" s="38"/>
    </row>
    <row r="595" spans="1:74" ht="9.75" customHeight="1">
      <c r="A595" s="1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9"/>
      <c r="AG595" s="39"/>
      <c r="AH595" s="39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9"/>
      <c r="BN595" s="39"/>
      <c r="BO595" s="38"/>
      <c r="BP595" s="38"/>
      <c r="BQ595" s="38"/>
      <c r="BR595" s="38"/>
      <c r="BS595" s="38"/>
      <c r="BT595" s="38"/>
      <c r="BU595" s="38"/>
      <c r="BV595" s="38"/>
    </row>
    <row r="596" spans="1:74" ht="9.75" customHeight="1">
      <c r="A596" s="1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9"/>
      <c r="AG596" s="39"/>
      <c r="AH596" s="39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9"/>
      <c r="BN596" s="39"/>
      <c r="BO596" s="38"/>
      <c r="BP596" s="38"/>
      <c r="BQ596" s="38"/>
      <c r="BR596" s="38"/>
      <c r="BS596" s="38"/>
      <c r="BT596" s="38"/>
      <c r="BU596" s="38"/>
      <c r="BV596" s="38"/>
    </row>
    <row r="597" spans="1:74" ht="9.75" customHeight="1">
      <c r="A597" s="1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9"/>
      <c r="AG597" s="39"/>
      <c r="AH597" s="39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9"/>
      <c r="BN597" s="39"/>
      <c r="BO597" s="38"/>
      <c r="BP597" s="38"/>
      <c r="BQ597" s="38"/>
      <c r="BR597" s="38"/>
      <c r="BS597" s="38"/>
      <c r="BT597" s="38"/>
      <c r="BU597" s="38"/>
      <c r="BV597" s="38"/>
    </row>
    <row r="598" spans="1:74" ht="9.75" customHeight="1">
      <c r="A598" s="1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9"/>
      <c r="AG598" s="39"/>
      <c r="AH598" s="39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9"/>
      <c r="BN598" s="39"/>
      <c r="BO598" s="38"/>
      <c r="BP598" s="38"/>
      <c r="BQ598" s="38"/>
      <c r="BR598" s="38"/>
      <c r="BS598" s="38"/>
      <c r="BT598" s="38"/>
      <c r="BU598" s="38"/>
      <c r="BV598" s="38"/>
    </row>
    <row r="599" spans="1:74" ht="9.75" customHeight="1">
      <c r="A599" s="1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9"/>
      <c r="AG599" s="39"/>
      <c r="AH599" s="39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9"/>
      <c r="BN599" s="39"/>
      <c r="BO599" s="38"/>
      <c r="BP599" s="38"/>
      <c r="BQ599" s="38"/>
      <c r="BR599" s="38"/>
      <c r="BS599" s="38"/>
      <c r="BT599" s="38"/>
      <c r="BU599" s="38"/>
      <c r="BV599" s="38"/>
    </row>
    <row r="600" spans="1:74" ht="9.75" customHeight="1">
      <c r="A600" s="1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9"/>
      <c r="AG600" s="39"/>
      <c r="AH600" s="39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9"/>
      <c r="BN600" s="39"/>
      <c r="BO600" s="38"/>
      <c r="BP600" s="38"/>
      <c r="BQ600" s="38"/>
      <c r="BR600" s="38"/>
      <c r="BS600" s="38"/>
      <c r="BT600" s="38"/>
      <c r="BU600" s="38"/>
      <c r="BV600" s="38"/>
    </row>
    <row r="601" spans="1:74" ht="9.75" customHeight="1">
      <c r="A601" s="1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9"/>
      <c r="AG601" s="39"/>
      <c r="AH601" s="39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9"/>
      <c r="BN601" s="39"/>
      <c r="BO601" s="38"/>
      <c r="BP601" s="38"/>
      <c r="BQ601" s="38"/>
      <c r="BR601" s="38"/>
      <c r="BS601" s="38"/>
      <c r="BT601" s="38"/>
      <c r="BU601" s="38"/>
      <c r="BV601" s="38"/>
    </row>
    <row r="602" spans="1:74" ht="9.75" customHeight="1">
      <c r="A602" s="1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9"/>
      <c r="AG602" s="39"/>
      <c r="AH602" s="39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9"/>
      <c r="BN602" s="39"/>
      <c r="BO602" s="38"/>
      <c r="BP602" s="38"/>
      <c r="BQ602" s="38"/>
      <c r="BR602" s="38"/>
      <c r="BS602" s="38"/>
      <c r="BT602" s="38"/>
      <c r="BU602" s="38"/>
      <c r="BV602" s="38"/>
    </row>
    <row r="603" spans="1:74" ht="9.75" customHeight="1">
      <c r="A603" s="1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9"/>
      <c r="AG603" s="39"/>
      <c r="AH603" s="39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  <c r="BF603" s="38"/>
      <c r="BG603" s="38"/>
      <c r="BH603" s="38"/>
      <c r="BI603" s="38"/>
      <c r="BJ603" s="38"/>
      <c r="BK603" s="38"/>
      <c r="BL603" s="38"/>
      <c r="BM603" s="39"/>
      <c r="BN603" s="39"/>
      <c r="BO603" s="38"/>
      <c r="BP603" s="38"/>
      <c r="BQ603" s="38"/>
      <c r="BR603" s="38"/>
      <c r="BS603" s="38"/>
      <c r="BT603" s="38"/>
      <c r="BU603" s="38"/>
      <c r="BV603" s="38"/>
    </row>
    <row r="604" spans="1:74" ht="9.75" customHeight="1">
      <c r="A604" s="1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9"/>
      <c r="AG604" s="39"/>
      <c r="AH604" s="39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9"/>
      <c r="BN604" s="39"/>
      <c r="BO604" s="38"/>
      <c r="BP604" s="38"/>
      <c r="BQ604" s="38"/>
      <c r="BR604" s="38"/>
      <c r="BS604" s="38"/>
      <c r="BT604" s="38"/>
      <c r="BU604" s="38"/>
      <c r="BV604" s="38"/>
    </row>
    <row r="605" spans="1:74" ht="9.75" customHeight="1">
      <c r="A605" s="1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9"/>
      <c r="AG605" s="39"/>
      <c r="AH605" s="39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9"/>
      <c r="BN605" s="39"/>
      <c r="BO605" s="38"/>
      <c r="BP605" s="38"/>
      <c r="BQ605" s="38"/>
      <c r="BR605" s="38"/>
      <c r="BS605" s="38"/>
      <c r="BT605" s="38"/>
      <c r="BU605" s="38"/>
      <c r="BV605" s="38"/>
    </row>
    <row r="606" spans="1:74" ht="9.75" customHeight="1">
      <c r="A606" s="1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9"/>
      <c r="AG606" s="39"/>
      <c r="AH606" s="39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9"/>
      <c r="BN606" s="39"/>
      <c r="BO606" s="38"/>
      <c r="BP606" s="38"/>
      <c r="BQ606" s="38"/>
      <c r="BR606" s="38"/>
      <c r="BS606" s="38"/>
      <c r="BT606" s="38"/>
      <c r="BU606" s="38"/>
      <c r="BV606" s="38"/>
    </row>
    <row r="607" spans="1:74" ht="9.75" customHeight="1">
      <c r="A607" s="1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9"/>
      <c r="AG607" s="39"/>
      <c r="AH607" s="39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9"/>
      <c r="BN607" s="39"/>
      <c r="BO607" s="38"/>
      <c r="BP607" s="38"/>
      <c r="BQ607" s="38"/>
      <c r="BR607" s="38"/>
      <c r="BS607" s="38"/>
      <c r="BT607" s="38"/>
      <c r="BU607" s="38"/>
      <c r="BV607" s="38"/>
    </row>
    <row r="608" spans="1:74" ht="9.75" customHeight="1">
      <c r="A608" s="1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9"/>
      <c r="AG608" s="39"/>
      <c r="AH608" s="39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9"/>
      <c r="BN608" s="39"/>
      <c r="BO608" s="38"/>
      <c r="BP608" s="38"/>
      <c r="BQ608" s="38"/>
      <c r="BR608" s="38"/>
      <c r="BS608" s="38"/>
      <c r="BT608" s="38"/>
      <c r="BU608" s="38"/>
      <c r="BV608" s="38"/>
    </row>
    <row r="609" spans="1:74" ht="9.75" customHeight="1">
      <c r="A609" s="1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9"/>
      <c r="AG609" s="39"/>
      <c r="AH609" s="39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9"/>
      <c r="BN609" s="39"/>
      <c r="BO609" s="38"/>
      <c r="BP609" s="38"/>
      <c r="BQ609" s="38"/>
      <c r="BR609" s="38"/>
      <c r="BS609" s="38"/>
      <c r="BT609" s="38"/>
      <c r="BU609" s="38"/>
      <c r="BV609" s="38"/>
    </row>
    <row r="610" spans="1:74" ht="9.75" customHeight="1">
      <c r="A610" s="1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9"/>
      <c r="AG610" s="39"/>
      <c r="AH610" s="39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9"/>
      <c r="BN610" s="39"/>
      <c r="BO610" s="38"/>
      <c r="BP610" s="38"/>
      <c r="BQ610" s="38"/>
      <c r="BR610" s="38"/>
      <c r="BS610" s="38"/>
      <c r="BT610" s="38"/>
      <c r="BU610" s="38"/>
      <c r="BV610" s="38"/>
    </row>
    <row r="611" spans="1:74" ht="9.75" customHeight="1">
      <c r="A611" s="1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9"/>
      <c r="AG611" s="39"/>
      <c r="AH611" s="39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9"/>
      <c r="BN611" s="39"/>
      <c r="BO611" s="38"/>
      <c r="BP611" s="38"/>
      <c r="BQ611" s="38"/>
      <c r="BR611" s="38"/>
      <c r="BS611" s="38"/>
      <c r="BT611" s="38"/>
      <c r="BU611" s="38"/>
      <c r="BV611" s="38"/>
    </row>
    <row r="612" spans="1:74" ht="9.75" customHeight="1">
      <c r="A612" s="1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9"/>
      <c r="AG612" s="39"/>
      <c r="AH612" s="39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9"/>
      <c r="BN612" s="39"/>
      <c r="BO612" s="38"/>
      <c r="BP612" s="38"/>
      <c r="BQ612" s="38"/>
      <c r="BR612" s="38"/>
      <c r="BS612" s="38"/>
      <c r="BT612" s="38"/>
      <c r="BU612" s="38"/>
      <c r="BV612" s="38"/>
    </row>
    <row r="613" spans="1:74" ht="9.75" customHeight="1">
      <c r="A613" s="1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9"/>
      <c r="AG613" s="39"/>
      <c r="AH613" s="39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9"/>
      <c r="BN613" s="39"/>
      <c r="BO613" s="38"/>
      <c r="BP613" s="38"/>
      <c r="BQ613" s="38"/>
      <c r="BR613" s="38"/>
      <c r="BS613" s="38"/>
      <c r="BT613" s="38"/>
      <c r="BU613" s="38"/>
      <c r="BV613" s="38"/>
    </row>
    <row r="614" spans="1:74" ht="9.75" customHeight="1">
      <c r="A614" s="1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9"/>
      <c r="AG614" s="39"/>
      <c r="AH614" s="39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9"/>
      <c r="BN614" s="39"/>
      <c r="BO614" s="38"/>
      <c r="BP614" s="38"/>
      <c r="BQ614" s="38"/>
      <c r="BR614" s="38"/>
      <c r="BS614" s="38"/>
      <c r="BT614" s="38"/>
      <c r="BU614" s="38"/>
      <c r="BV614" s="38"/>
    </row>
    <row r="615" spans="1:74" ht="9.75" customHeight="1">
      <c r="A615" s="1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9"/>
      <c r="AG615" s="39"/>
      <c r="AH615" s="39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9"/>
      <c r="BN615" s="39"/>
      <c r="BO615" s="38"/>
      <c r="BP615" s="38"/>
      <c r="BQ615" s="38"/>
      <c r="BR615" s="38"/>
      <c r="BS615" s="38"/>
      <c r="BT615" s="38"/>
      <c r="BU615" s="38"/>
      <c r="BV615" s="38"/>
    </row>
    <row r="616" spans="1:74" ht="9.75" customHeight="1">
      <c r="A616" s="1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9"/>
      <c r="AG616" s="39"/>
      <c r="AH616" s="39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9"/>
      <c r="BN616" s="39"/>
      <c r="BO616" s="38"/>
      <c r="BP616" s="38"/>
      <c r="BQ616" s="38"/>
      <c r="BR616" s="38"/>
      <c r="BS616" s="38"/>
      <c r="BT616" s="38"/>
      <c r="BU616" s="38"/>
      <c r="BV616" s="38"/>
    </row>
    <row r="617" spans="1:74" ht="9.75" customHeight="1">
      <c r="A617" s="1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9"/>
      <c r="AG617" s="39"/>
      <c r="AH617" s="39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9"/>
      <c r="BN617" s="39"/>
      <c r="BO617" s="38"/>
      <c r="BP617" s="38"/>
      <c r="BQ617" s="38"/>
      <c r="BR617" s="38"/>
      <c r="BS617" s="38"/>
      <c r="BT617" s="38"/>
      <c r="BU617" s="38"/>
      <c r="BV617" s="38"/>
    </row>
    <row r="618" spans="1:74" ht="9.75" customHeight="1">
      <c r="A618" s="1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9"/>
      <c r="AG618" s="39"/>
      <c r="AH618" s="39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9"/>
      <c r="BN618" s="39"/>
      <c r="BO618" s="38"/>
      <c r="BP618" s="38"/>
      <c r="BQ618" s="38"/>
      <c r="BR618" s="38"/>
      <c r="BS618" s="38"/>
      <c r="BT618" s="38"/>
      <c r="BU618" s="38"/>
      <c r="BV618" s="38"/>
    </row>
    <row r="619" spans="1:74" ht="9.75" customHeight="1">
      <c r="A619" s="1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9"/>
      <c r="AG619" s="39"/>
      <c r="AH619" s="39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9"/>
      <c r="BN619" s="39"/>
      <c r="BO619" s="38"/>
      <c r="BP619" s="38"/>
      <c r="BQ619" s="38"/>
      <c r="BR619" s="38"/>
      <c r="BS619" s="38"/>
      <c r="BT619" s="38"/>
      <c r="BU619" s="38"/>
      <c r="BV619" s="38"/>
    </row>
    <row r="620" spans="1:74" ht="9.75" customHeight="1">
      <c r="A620" s="1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9"/>
      <c r="AG620" s="39"/>
      <c r="AH620" s="39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9"/>
      <c r="BN620" s="39"/>
      <c r="BO620" s="38"/>
      <c r="BP620" s="38"/>
      <c r="BQ620" s="38"/>
      <c r="BR620" s="38"/>
      <c r="BS620" s="38"/>
      <c r="BT620" s="38"/>
      <c r="BU620" s="38"/>
      <c r="BV620" s="38"/>
    </row>
    <row r="621" spans="1:74" ht="9.75" customHeight="1">
      <c r="A621" s="1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9"/>
      <c r="AG621" s="39"/>
      <c r="AH621" s="39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9"/>
      <c r="BN621" s="39"/>
      <c r="BO621" s="38"/>
      <c r="BP621" s="38"/>
      <c r="BQ621" s="38"/>
      <c r="BR621" s="38"/>
      <c r="BS621" s="38"/>
      <c r="BT621" s="38"/>
      <c r="BU621" s="38"/>
      <c r="BV621" s="38"/>
    </row>
    <row r="622" spans="1:74" ht="9.75" customHeight="1">
      <c r="A622" s="1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9"/>
      <c r="AG622" s="39"/>
      <c r="AH622" s="39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9"/>
      <c r="BN622" s="39"/>
      <c r="BO622" s="38"/>
      <c r="BP622" s="38"/>
      <c r="BQ622" s="38"/>
      <c r="BR622" s="38"/>
      <c r="BS622" s="38"/>
      <c r="BT622" s="38"/>
      <c r="BU622" s="38"/>
      <c r="BV622" s="38"/>
    </row>
    <row r="623" spans="1:74" ht="9.75" customHeight="1">
      <c r="A623" s="1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9"/>
      <c r="AG623" s="39"/>
      <c r="AH623" s="39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9"/>
      <c r="BN623" s="39"/>
      <c r="BO623" s="38"/>
      <c r="BP623" s="38"/>
      <c r="BQ623" s="38"/>
      <c r="BR623" s="38"/>
      <c r="BS623" s="38"/>
      <c r="BT623" s="38"/>
      <c r="BU623" s="38"/>
      <c r="BV623" s="38"/>
    </row>
    <row r="624" spans="1:74" ht="9.75" customHeight="1">
      <c r="A624" s="1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9"/>
      <c r="AG624" s="39"/>
      <c r="AH624" s="39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9"/>
      <c r="BN624" s="39"/>
      <c r="BO624" s="38"/>
      <c r="BP624" s="38"/>
      <c r="BQ624" s="38"/>
      <c r="BR624" s="38"/>
      <c r="BS624" s="38"/>
      <c r="BT624" s="38"/>
      <c r="BU624" s="38"/>
      <c r="BV624" s="38"/>
    </row>
    <row r="625" spans="1:74" ht="9.75" customHeight="1">
      <c r="A625" s="1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9"/>
      <c r="AG625" s="39"/>
      <c r="AH625" s="39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9"/>
      <c r="BN625" s="39"/>
      <c r="BO625" s="38"/>
      <c r="BP625" s="38"/>
      <c r="BQ625" s="38"/>
      <c r="BR625" s="38"/>
      <c r="BS625" s="38"/>
      <c r="BT625" s="38"/>
      <c r="BU625" s="38"/>
      <c r="BV625" s="38"/>
    </row>
    <row r="626" spans="1:74" ht="9.75" customHeight="1">
      <c r="A626" s="1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9"/>
      <c r="AG626" s="39"/>
      <c r="AH626" s="39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9"/>
      <c r="BN626" s="39"/>
      <c r="BO626" s="38"/>
      <c r="BP626" s="38"/>
      <c r="BQ626" s="38"/>
      <c r="BR626" s="38"/>
      <c r="BS626" s="38"/>
      <c r="BT626" s="38"/>
      <c r="BU626" s="38"/>
      <c r="BV626" s="38"/>
    </row>
    <row r="627" spans="1:74" ht="9.75" customHeight="1">
      <c r="A627" s="1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9"/>
      <c r="AG627" s="39"/>
      <c r="AH627" s="39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9"/>
      <c r="BN627" s="39"/>
      <c r="BO627" s="38"/>
      <c r="BP627" s="38"/>
      <c r="BQ627" s="38"/>
      <c r="BR627" s="38"/>
      <c r="BS627" s="38"/>
      <c r="BT627" s="38"/>
      <c r="BU627" s="38"/>
      <c r="BV627" s="38"/>
    </row>
    <row r="628" spans="1:74" ht="9.75" customHeight="1">
      <c r="A628" s="1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9"/>
      <c r="AG628" s="39"/>
      <c r="AH628" s="39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9"/>
      <c r="BN628" s="39"/>
      <c r="BO628" s="38"/>
      <c r="BP628" s="38"/>
      <c r="BQ628" s="38"/>
      <c r="BR628" s="38"/>
      <c r="BS628" s="38"/>
      <c r="BT628" s="38"/>
      <c r="BU628" s="38"/>
      <c r="BV628" s="38"/>
    </row>
    <row r="629" spans="1:74" ht="9.75" customHeight="1">
      <c r="A629" s="1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9"/>
      <c r="AG629" s="39"/>
      <c r="AH629" s="39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9"/>
      <c r="BN629" s="39"/>
      <c r="BO629" s="38"/>
      <c r="BP629" s="38"/>
      <c r="BQ629" s="38"/>
      <c r="BR629" s="38"/>
      <c r="BS629" s="38"/>
      <c r="BT629" s="38"/>
      <c r="BU629" s="38"/>
      <c r="BV629" s="38"/>
    </row>
    <row r="630" spans="1:74" ht="9.75" customHeight="1">
      <c r="A630" s="1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9"/>
      <c r="AG630" s="39"/>
      <c r="AH630" s="39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9"/>
      <c r="BN630" s="39"/>
      <c r="BO630" s="38"/>
      <c r="BP630" s="38"/>
      <c r="BQ630" s="38"/>
      <c r="BR630" s="38"/>
      <c r="BS630" s="38"/>
      <c r="BT630" s="38"/>
      <c r="BU630" s="38"/>
      <c r="BV630" s="38"/>
    </row>
    <row r="631" spans="1:74" ht="9.75" customHeight="1">
      <c r="A631" s="1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9"/>
      <c r="AG631" s="39"/>
      <c r="AH631" s="39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9"/>
      <c r="BN631" s="39"/>
      <c r="BO631" s="38"/>
      <c r="BP631" s="38"/>
      <c r="BQ631" s="38"/>
      <c r="BR631" s="38"/>
      <c r="BS631" s="38"/>
      <c r="BT631" s="38"/>
      <c r="BU631" s="38"/>
      <c r="BV631" s="38"/>
    </row>
    <row r="632" spans="1:74" ht="9.75" customHeight="1">
      <c r="A632" s="1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9"/>
      <c r="AG632" s="39"/>
      <c r="AH632" s="39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9"/>
      <c r="BN632" s="39"/>
      <c r="BO632" s="38"/>
      <c r="BP632" s="38"/>
      <c r="BQ632" s="38"/>
      <c r="BR632" s="38"/>
      <c r="BS632" s="38"/>
      <c r="BT632" s="38"/>
      <c r="BU632" s="38"/>
      <c r="BV632" s="38"/>
    </row>
    <row r="633" spans="1:74" ht="9.75" customHeight="1">
      <c r="A633" s="1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9"/>
      <c r="AG633" s="39"/>
      <c r="AH633" s="39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9"/>
      <c r="BN633" s="39"/>
      <c r="BO633" s="38"/>
      <c r="BP633" s="38"/>
      <c r="BQ633" s="38"/>
      <c r="BR633" s="38"/>
      <c r="BS633" s="38"/>
      <c r="BT633" s="38"/>
      <c r="BU633" s="38"/>
      <c r="BV633" s="38"/>
    </row>
    <row r="634" spans="1:74" ht="9.75" customHeight="1">
      <c r="A634" s="1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9"/>
      <c r="AG634" s="39"/>
      <c r="AH634" s="39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9"/>
      <c r="BN634" s="39"/>
      <c r="BO634" s="38"/>
      <c r="BP634" s="38"/>
      <c r="BQ634" s="38"/>
      <c r="BR634" s="38"/>
      <c r="BS634" s="38"/>
      <c r="BT634" s="38"/>
      <c r="BU634" s="38"/>
      <c r="BV634" s="38"/>
    </row>
    <row r="635" spans="1:74" ht="9.75" customHeight="1">
      <c r="A635" s="1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9"/>
      <c r="AG635" s="39"/>
      <c r="AH635" s="39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9"/>
      <c r="BN635" s="39"/>
      <c r="BO635" s="38"/>
      <c r="BP635" s="38"/>
      <c r="BQ635" s="38"/>
      <c r="BR635" s="38"/>
      <c r="BS635" s="38"/>
      <c r="BT635" s="38"/>
      <c r="BU635" s="38"/>
      <c r="BV635" s="38"/>
    </row>
    <row r="636" spans="1:74" ht="9.75" customHeight="1">
      <c r="A636" s="1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9"/>
      <c r="AG636" s="39"/>
      <c r="AH636" s="39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9"/>
      <c r="BN636" s="39"/>
      <c r="BO636" s="38"/>
      <c r="BP636" s="38"/>
      <c r="BQ636" s="38"/>
      <c r="BR636" s="38"/>
      <c r="BS636" s="38"/>
      <c r="BT636" s="38"/>
      <c r="BU636" s="38"/>
      <c r="BV636" s="38"/>
    </row>
    <row r="637" spans="1:74" ht="9.75" customHeight="1">
      <c r="A637" s="1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9"/>
      <c r="AG637" s="39"/>
      <c r="AH637" s="39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9"/>
      <c r="BN637" s="39"/>
      <c r="BO637" s="38"/>
      <c r="BP637" s="38"/>
      <c r="BQ637" s="38"/>
      <c r="BR637" s="38"/>
      <c r="BS637" s="38"/>
      <c r="BT637" s="38"/>
      <c r="BU637" s="38"/>
      <c r="BV637" s="38"/>
    </row>
    <row r="638" spans="1:74" ht="9.75" customHeight="1">
      <c r="A638" s="1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9"/>
      <c r="AG638" s="39"/>
      <c r="AH638" s="39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9"/>
      <c r="BN638" s="39"/>
      <c r="BO638" s="38"/>
      <c r="BP638" s="38"/>
      <c r="BQ638" s="38"/>
      <c r="BR638" s="38"/>
      <c r="BS638" s="38"/>
      <c r="BT638" s="38"/>
      <c r="BU638" s="38"/>
      <c r="BV638" s="38"/>
    </row>
    <row r="639" spans="1:74" ht="9.75" customHeight="1">
      <c r="A639" s="1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9"/>
      <c r="AG639" s="39"/>
      <c r="AH639" s="39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9"/>
      <c r="BN639" s="39"/>
      <c r="BO639" s="38"/>
      <c r="BP639" s="38"/>
      <c r="BQ639" s="38"/>
      <c r="BR639" s="38"/>
      <c r="BS639" s="38"/>
      <c r="BT639" s="38"/>
      <c r="BU639" s="38"/>
      <c r="BV639" s="38"/>
    </row>
    <row r="640" spans="1:74" ht="9.75" customHeight="1">
      <c r="A640" s="1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9"/>
      <c r="AG640" s="39"/>
      <c r="AH640" s="39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9"/>
      <c r="BN640" s="39"/>
      <c r="BO640" s="38"/>
      <c r="BP640" s="38"/>
      <c r="BQ640" s="38"/>
      <c r="BR640" s="38"/>
      <c r="BS640" s="38"/>
      <c r="BT640" s="38"/>
      <c r="BU640" s="38"/>
      <c r="BV640" s="38"/>
    </row>
    <row r="641" spans="1:74" ht="9.75" customHeight="1">
      <c r="A641" s="1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9"/>
      <c r="AG641" s="39"/>
      <c r="AH641" s="39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9"/>
      <c r="BN641" s="39"/>
      <c r="BO641" s="38"/>
      <c r="BP641" s="38"/>
      <c r="BQ641" s="38"/>
      <c r="BR641" s="38"/>
      <c r="BS641" s="38"/>
      <c r="BT641" s="38"/>
      <c r="BU641" s="38"/>
      <c r="BV641" s="38"/>
    </row>
    <row r="642" spans="1:74" ht="9.75" customHeight="1">
      <c r="A642" s="1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9"/>
      <c r="AG642" s="39"/>
      <c r="AH642" s="39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9"/>
      <c r="BN642" s="39"/>
      <c r="BO642" s="38"/>
      <c r="BP642" s="38"/>
      <c r="BQ642" s="38"/>
      <c r="BR642" s="38"/>
      <c r="BS642" s="38"/>
      <c r="BT642" s="38"/>
      <c r="BU642" s="38"/>
      <c r="BV642" s="38"/>
    </row>
    <row r="643" spans="1:74" ht="9.75" customHeight="1">
      <c r="A643" s="1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9"/>
      <c r="AG643" s="39"/>
      <c r="AH643" s="39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9"/>
      <c r="BN643" s="39"/>
      <c r="BO643" s="38"/>
      <c r="BP643" s="38"/>
      <c r="BQ643" s="38"/>
      <c r="BR643" s="38"/>
      <c r="BS643" s="38"/>
      <c r="BT643" s="38"/>
      <c r="BU643" s="38"/>
      <c r="BV643" s="38"/>
    </row>
    <row r="644" spans="1:74" ht="9.75" customHeight="1">
      <c r="A644" s="1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9"/>
      <c r="AG644" s="39"/>
      <c r="AH644" s="39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9"/>
      <c r="BN644" s="39"/>
      <c r="BO644" s="38"/>
      <c r="BP644" s="38"/>
      <c r="BQ644" s="38"/>
      <c r="BR644" s="38"/>
      <c r="BS644" s="38"/>
      <c r="BT644" s="38"/>
      <c r="BU644" s="38"/>
      <c r="BV644" s="38"/>
    </row>
    <row r="645" spans="1:74" ht="9.75" customHeight="1">
      <c r="A645" s="1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9"/>
      <c r="AG645" s="39"/>
      <c r="AH645" s="39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9"/>
      <c r="BN645" s="39"/>
      <c r="BO645" s="38"/>
      <c r="BP645" s="38"/>
      <c r="BQ645" s="38"/>
      <c r="BR645" s="38"/>
      <c r="BS645" s="38"/>
      <c r="BT645" s="38"/>
      <c r="BU645" s="38"/>
      <c r="BV645" s="38"/>
    </row>
    <row r="646" spans="1:74" ht="9.75" customHeight="1">
      <c r="A646" s="1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9"/>
      <c r="AG646" s="39"/>
      <c r="AH646" s="39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9"/>
      <c r="BN646" s="39"/>
      <c r="BO646" s="38"/>
      <c r="BP646" s="38"/>
      <c r="BQ646" s="38"/>
      <c r="BR646" s="38"/>
      <c r="BS646" s="38"/>
      <c r="BT646" s="38"/>
      <c r="BU646" s="38"/>
      <c r="BV646" s="38"/>
    </row>
    <row r="647" spans="1:74" ht="9.75" customHeight="1">
      <c r="A647" s="1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9"/>
      <c r="AG647" s="39"/>
      <c r="AH647" s="39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9"/>
      <c r="BN647" s="39"/>
      <c r="BO647" s="38"/>
      <c r="BP647" s="38"/>
      <c r="BQ647" s="38"/>
      <c r="BR647" s="38"/>
      <c r="BS647" s="38"/>
      <c r="BT647" s="38"/>
      <c r="BU647" s="38"/>
      <c r="BV647" s="38"/>
    </row>
    <row r="648" spans="1:74" ht="9.75" customHeight="1">
      <c r="A648" s="1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9"/>
      <c r="AG648" s="39"/>
      <c r="AH648" s="39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9"/>
      <c r="BN648" s="39"/>
      <c r="BO648" s="38"/>
      <c r="BP648" s="38"/>
      <c r="BQ648" s="38"/>
      <c r="BR648" s="38"/>
      <c r="BS648" s="38"/>
      <c r="BT648" s="38"/>
      <c r="BU648" s="38"/>
      <c r="BV648" s="38"/>
    </row>
    <row r="649" spans="1:74" ht="9.75" customHeight="1">
      <c r="A649" s="1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9"/>
      <c r="AG649" s="39"/>
      <c r="AH649" s="39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9"/>
      <c r="BN649" s="39"/>
      <c r="BO649" s="38"/>
      <c r="BP649" s="38"/>
      <c r="BQ649" s="38"/>
      <c r="BR649" s="38"/>
      <c r="BS649" s="38"/>
      <c r="BT649" s="38"/>
      <c r="BU649" s="38"/>
      <c r="BV649" s="38"/>
    </row>
    <row r="650" spans="1:74" ht="9.75" customHeight="1">
      <c r="A650" s="1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9"/>
      <c r="AG650" s="39"/>
      <c r="AH650" s="39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9"/>
      <c r="BN650" s="39"/>
      <c r="BO650" s="38"/>
      <c r="BP650" s="38"/>
      <c r="BQ650" s="38"/>
      <c r="BR650" s="38"/>
      <c r="BS650" s="38"/>
      <c r="BT650" s="38"/>
      <c r="BU650" s="38"/>
      <c r="BV650" s="38"/>
    </row>
    <row r="651" spans="1:74" ht="9.75" customHeight="1">
      <c r="A651" s="1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9"/>
      <c r="AG651" s="39"/>
      <c r="AH651" s="39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9"/>
      <c r="BN651" s="39"/>
      <c r="BO651" s="38"/>
      <c r="BP651" s="38"/>
      <c r="BQ651" s="38"/>
      <c r="BR651" s="38"/>
      <c r="BS651" s="38"/>
      <c r="BT651" s="38"/>
      <c r="BU651" s="38"/>
      <c r="BV651" s="38"/>
    </row>
    <row r="652" spans="1:74" ht="9.75" customHeight="1">
      <c r="A652" s="1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9"/>
      <c r="AG652" s="39"/>
      <c r="AH652" s="39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9"/>
      <c r="BN652" s="39"/>
      <c r="BO652" s="38"/>
      <c r="BP652" s="38"/>
      <c r="BQ652" s="38"/>
      <c r="BR652" s="38"/>
      <c r="BS652" s="38"/>
      <c r="BT652" s="38"/>
      <c r="BU652" s="38"/>
      <c r="BV652" s="38"/>
    </row>
    <row r="653" spans="1:74" ht="9.75" customHeight="1">
      <c r="A653" s="1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9"/>
      <c r="AG653" s="39"/>
      <c r="AH653" s="39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9"/>
      <c r="BN653" s="39"/>
      <c r="BO653" s="38"/>
      <c r="BP653" s="38"/>
      <c r="BQ653" s="38"/>
      <c r="BR653" s="38"/>
      <c r="BS653" s="38"/>
      <c r="BT653" s="38"/>
      <c r="BU653" s="38"/>
      <c r="BV653" s="38"/>
    </row>
    <row r="654" spans="1:74" ht="9.75" customHeight="1">
      <c r="A654" s="1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9"/>
      <c r="AG654" s="39"/>
      <c r="AH654" s="39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9"/>
      <c r="BN654" s="39"/>
      <c r="BO654" s="38"/>
      <c r="BP654" s="38"/>
      <c r="BQ654" s="38"/>
      <c r="BR654" s="38"/>
      <c r="BS654" s="38"/>
      <c r="BT654" s="38"/>
      <c r="BU654" s="38"/>
      <c r="BV654" s="38"/>
    </row>
    <row r="655" spans="1:74" ht="9.75" customHeight="1">
      <c r="A655" s="1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9"/>
      <c r="AG655" s="39"/>
      <c r="AH655" s="39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9"/>
      <c r="BN655" s="39"/>
      <c r="BO655" s="38"/>
      <c r="BP655" s="38"/>
      <c r="BQ655" s="38"/>
      <c r="BR655" s="38"/>
      <c r="BS655" s="38"/>
      <c r="BT655" s="38"/>
      <c r="BU655" s="38"/>
      <c r="BV655" s="38"/>
    </row>
    <row r="656" spans="1:74" ht="9.75" customHeight="1">
      <c r="A656" s="1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9"/>
      <c r="AG656" s="39"/>
      <c r="AH656" s="39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9"/>
      <c r="BN656" s="39"/>
      <c r="BO656" s="38"/>
      <c r="BP656" s="38"/>
      <c r="BQ656" s="38"/>
      <c r="BR656" s="38"/>
      <c r="BS656" s="38"/>
      <c r="BT656" s="38"/>
      <c r="BU656" s="38"/>
      <c r="BV656" s="38"/>
    </row>
    <row r="657" spans="1:74" ht="9.75" customHeight="1">
      <c r="A657" s="1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9"/>
      <c r="AG657" s="39"/>
      <c r="AH657" s="39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9"/>
      <c r="BN657" s="39"/>
      <c r="BO657" s="38"/>
      <c r="BP657" s="38"/>
      <c r="BQ657" s="38"/>
      <c r="BR657" s="38"/>
      <c r="BS657" s="38"/>
      <c r="BT657" s="38"/>
      <c r="BU657" s="38"/>
      <c r="BV657" s="38"/>
    </row>
    <row r="658" spans="1:74" ht="9.75" customHeight="1">
      <c r="A658" s="1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9"/>
      <c r="AG658" s="39"/>
      <c r="AH658" s="39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9"/>
      <c r="BN658" s="39"/>
      <c r="BO658" s="38"/>
      <c r="BP658" s="38"/>
      <c r="BQ658" s="38"/>
      <c r="BR658" s="38"/>
      <c r="BS658" s="38"/>
      <c r="BT658" s="38"/>
      <c r="BU658" s="38"/>
      <c r="BV658" s="38"/>
    </row>
    <row r="659" spans="1:74" ht="9.75" customHeight="1">
      <c r="A659" s="1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9"/>
      <c r="AG659" s="39"/>
      <c r="AH659" s="39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9"/>
      <c r="BN659" s="39"/>
      <c r="BO659" s="38"/>
      <c r="BP659" s="38"/>
      <c r="BQ659" s="38"/>
      <c r="BR659" s="38"/>
      <c r="BS659" s="38"/>
      <c r="BT659" s="38"/>
      <c r="BU659" s="38"/>
      <c r="BV659" s="38"/>
    </row>
    <row r="660" spans="1:74" ht="9.75" customHeight="1">
      <c r="A660" s="1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9"/>
      <c r="AG660" s="39"/>
      <c r="AH660" s="39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9"/>
      <c r="BN660" s="39"/>
      <c r="BO660" s="38"/>
      <c r="BP660" s="38"/>
      <c r="BQ660" s="38"/>
      <c r="BR660" s="38"/>
      <c r="BS660" s="38"/>
      <c r="BT660" s="38"/>
      <c r="BU660" s="38"/>
      <c r="BV660" s="38"/>
    </row>
    <row r="661" spans="1:74" ht="9.75" customHeight="1">
      <c r="A661" s="1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9"/>
      <c r="AG661" s="39"/>
      <c r="AH661" s="39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9"/>
      <c r="BN661" s="39"/>
      <c r="BO661" s="38"/>
      <c r="BP661" s="38"/>
      <c r="BQ661" s="38"/>
      <c r="BR661" s="38"/>
      <c r="BS661" s="38"/>
      <c r="BT661" s="38"/>
      <c r="BU661" s="38"/>
      <c r="BV661" s="38"/>
    </row>
    <row r="662" spans="1:74" ht="9.75" customHeight="1">
      <c r="A662" s="1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9"/>
      <c r="AG662" s="39"/>
      <c r="AH662" s="39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9"/>
      <c r="BN662" s="39"/>
      <c r="BO662" s="38"/>
      <c r="BP662" s="38"/>
      <c r="BQ662" s="38"/>
      <c r="BR662" s="38"/>
      <c r="BS662" s="38"/>
      <c r="BT662" s="38"/>
      <c r="BU662" s="38"/>
      <c r="BV662" s="38"/>
    </row>
    <row r="663" spans="1:74" ht="9.75" customHeight="1">
      <c r="A663" s="1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9"/>
      <c r="AG663" s="39"/>
      <c r="AH663" s="39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9"/>
      <c r="BN663" s="39"/>
      <c r="BO663" s="38"/>
      <c r="BP663" s="38"/>
      <c r="BQ663" s="38"/>
      <c r="BR663" s="38"/>
      <c r="BS663" s="38"/>
      <c r="BT663" s="38"/>
      <c r="BU663" s="38"/>
      <c r="BV663" s="38"/>
    </row>
    <row r="664" spans="1:74" ht="9.75" customHeight="1">
      <c r="A664" s="1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9"/>
      <c r="AG664" s="39"/>
      <c r="AH664" s="39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9"/>
      <c r="BN664" s="39"/>
      <c r="BO664" s="38"/>
      <c r="BP664" s="38"/>
      <c r="BQ664" s="38"/>
      <c r="BR664" s="38"/>
      <c r="BS664" s="38"/>
      <c r="BT664" s="38"/>
      <c r="BU664" s="38"/>
      <c r="BV664" s="38"/>
    </row>
    <row r="665" spans="1:74" ht="9.75" customHeight="1">
      <c r="A665" s="1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9"/>
      <c r="AG665" s="39"/>
      <c r="AH665" s="39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9"/>
      <c r="BN665" s="39"/>
      <c r="BO665" s="38"/>
      <c r="BP665" s="38"/>
      <c r="BQ665" s="38"/>
      <c r="BR665" s="38"/>
      <c r="BS665" s="38"/>
      <c r="BT665" s="38"/>
      <c r="BU665" s="38"/>
      <c r="BV665" s="38"/>
    </row>
    <row r="666" spans="1:74" ht="9.75" customHeight="1">
      <c r="A666" s="1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9"/>
      <c r="AG666" s="39"/>
      <c r="AH666" s="39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9"/>
      <c r="BN666" s="39"/>
      <c r="BO666" s="38"/>
      <c r="BP666" s="38"/>
      <c r="BQ666" s="38"/>
      <c r="BR666" s="38"/>
      <c r="BS666" s="38"/>
      <c r="BT666" s="38"/>
      <c r="BU666" s="38"/>
      <c r="BV666" s="38"/>
    </row>
    <row r="667" spans="1:74" ht="9.75" customHeight="1">
      <c r="A667" s="1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9"/>
      <c r="AG667" s="39"/>
      <c r="AH667" s="39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9"/>
      <c r="BN667" s="39"/>
      <c r="BO667" s="38"/>
      <c r="BP667" s="38"/>
      <c r="BQ667" s="38"/>
      <c r="BR667" s="38"/>
      <c r="BS667" s="38"/>
      <c r="BT667" s="38"/>
      <c r="BU667" s="38"/>
      <c r="BV667" s="38"/>
    </row>
    <row r="668" spans="1:74" ht="9.75" customHeight="1">
      <c r="A668" s="1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9"/>
      <c r="AG668" s="39"/>
      <c r="AH668" s="39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9"/>
      <c r="BN668" s="39"/>
      <c r="BO668" s="38"/>
      <c r="BP668" s="38"/>
      <c r="BQ668" s="38"/>
      <c r="BR668" s="38"/>
      <c r="BS668" s="38"/>
      <c r="BT668" s="38"/>
      <c r="BU668" s="38"/>
      <c r="BV668" s="38"/>
    </row>
    <row r="669" spans="1:74" ht="9.75" customHeight="1">
      <c r="A669" s="1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9"/>
      <c r="AG669" s="39"/>
      <c r="AH669" s="39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9"/>
      <c r="BN669" s="39"/>
      <c r="BO669" s="38"/>
      <c r="BP669" s="38"/>
      <c r="BQ669" s="38"/>
      <c r="BR669" s="38"/>
      <c r="BS669" s="38"/>
      <c r="BT669" s="38"/>
      <c r="BU669" s="38"/>
      <c r="BV669" s="38"/>
    </row>
    <row r="670" spans="1:74" ht="9.75" customHeight="1">
      <c r="A670" s="1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9"/>
      <c r="AG670" s="39"/>
      <c r="AH670" s="39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9"/>
      <c r="BN670" s="39"/>
      <c r="BO670" s="38"/>
      <c r="BP670" s="38"/>
      <c r="BQ670" s="38"/>
      <c r="BR670" s="38"/>
      <c r="BS670" s="38"/>
      <c r="BT670" s="38"/>
      <c r="BU670" s="38"/>
      <c r="BV670" s="38"/>
    </row>
    <row r="671" spans="1:74" ht="9.75" customHeight="1">
      <c r="A671" s="1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9"/>
      <c r="AG671" s="39"/>
      <c r="AH671" s="39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9"/>
      <c r="BN671" s="39"/>
      <c r="BO671" s="38"/>
      <c r="BP671" s="38"/>
      <c r="BQ671" s="38"/>
      <c r="BR671" s="38"/>
      <c r="BS671" s="38"/>
      <c r="BT671" s="38"/>
      <c r="BU671" s="38"/>
      <c r="BV671" s="38"/>
    </row>
    <row r="672" spans="1:74" ht="9.75" customHeight="1">
      <c r="A672" s="1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9"/>
      <c r="AG672" s="39"/>
      <c r="AH672" s="39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9"/>
      <c r="BN672" s="39"/>
      <c r="BO672" s="38"/>
      <c r="BP672" s="38"/>
      <c r="BQ672" s="38"/>
      <c r="BR672" s="38"/>
      <c r="BS672" s="38"/>
      <c r="BT672" s="38"/>
      <c r="BU672" s="38"/>
      <c r="BV672" s="38"/>
    </row>
    <row r="673" spans="1:74" ht="9.75" customHeight="1">
      <c r="A673" s="1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9"/>
      <c r="AG673" s="39"/>
      <c r="AH673" s="39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9"/>
      <c r="BN673" s="39"/>
      <c r="BO673" s="38"/>
      <c r="BP673" s="38"/>
      <c r="BQ673" s="38"/>
      <c r="BR673" s="38"/>
      <c r="BS673" s="38"/>
      <c r="BT673" s="38"/>
      <c r="BU673" s="38"/>
      <c r="BV673" s="38"/>
    </row>
    <row r="674" spans="1:74" ht="9.75" customHeight="1">
      <c r="A674" s="1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9"/>
      <c r="AG674" s="39"/>
      <c r="AH674" s="39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9"/>
      <c r="BN674" s="39"/>
      <c r="BO674" s="38"/>
      <c r="BP674" s="38"/>
      <c r="BQ674" s="38"/>
      <c r="BR674" s="38"/>
      <c r="BS674" s="38"/>
      <c r="BT674" s="38"/>
      <c r="BU674" s="38"/>
      <c r="BV674" s="38"/>
    </row>
    <row r="675" spans="1:74" ht="9.75" customHeight="1">
      <c r="A675" s="1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9"/>
      <c r="AG675" s="39"/>
      <c r="AH675" s="39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9"/>
      <c r="BN675" s="39"/>
      <c r="BO675" s="38"/>
      <c r="BP675" s="38"/>
      <c r="BQ675" s="38"/>
      <c r="BR675" s="38"/>
      <c r="BS675" s="38"/>
      <c r="BT675" s="38"/>
      <c r="BU675" s="38"/>
      <c r="BV675" s="38"/>
    </row>
    <row r="676" spans="1:74" ht="9.75" customHeight="1">
      <c r="A676" s="1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9"/>
      <c r="AG676" s="39"/>
      <c r="AH676" s="39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9"/>
      <c r="BN676" s="39"/>
      <c r="BO676" s="38"/>
      <c r="BP676" s="38"/>
      <c r="BQ676" s="38"/>
      <c r="BR676" s="38"/>
      <c r="BS676" s="38"/>
      <c r="BT676" s="38"/>
      <c r="BU676" s="38"/>
      <c r="BV676" s="38"/>
    </row>
    <row r="677" spans="1:74" ht="9.75" customHeight="1">
      <c r="A677" s="1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9"/>
      <c r="AG677" s="39"/>
      <c r="AH677" s="39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9"/>
      <c r="BN677" s="39"/>
      <c r="BO677" s="38"/>
      <c r="BP677" s="38"/>
      <c r="BQ677" s="38"/>
      <c r="BR677" s="38"/>
      <c r="BS677" s="38"/>
      <c r="BT677" s="38"/>
      <c r="BU677" s="38"/>
      <c r="BV677" s="38"/>
    </row>
    <row r="678" spans="1:74" ht="9.75" customHeight="1">
      <c r="A678" s="1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9"/>
      <c r="AG678" s="39"/>
      <c r="AH678" s="39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9"/>
      <c r="BN678" s="39"/>
      <c r="BO678" s="38"/>
      <c r="BP678" s="38"/>
      <c r="BQ678" s="38"/>
      <c r="BR678" s="38"/>
      <c r="BS678" s="38"/>
      <c r="BT678" s="38"/>
      <c r="BU678" s="38"/>
      <c r="BV678" s="38"/>
    </row>
    <row r="679" spans="1:74" ht="9.75" customHeight="1">
      <c r="A679" s="1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9"/>
      <c r="AG679" s="39"/>
      <c r="AH679" s="39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9"/>
      <c r="BN679" s="39"/>
      <c r="BO679" s="38"/>
      <c r="BP679" s="38"/>
      <c r="BQ679" s="38"/>
      <c r="BR679" s="38"/>
      <c r="BS679" s="38"/>
      <c r="BT679" s="38"/>
      <c r="BU679" s="38"/>
      <c r="BV679" s="38"/>
    </row>
    <row r="680" spans="1:74" ht="9.75" customHeight="1">
      <c r="A680" s="1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9"/>
      <c r="AG680" s="39"/>
      <c r="AH680" s="39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9"/>
      <c r="BN680" s="39"/>
      <c r="BO680" s="38"/>
      <c r="BP680" s="38"/>
      <c r="BQ680" s="38"/>
      <c r="BR680" s="38"/>
      <c r="BS680" s="38"/>
      <c r="BT680" s="38"/>
      <c r="BU680" s="38"/>
      <c r="BV680" s="38"/>
    </row>
    <row r="681" spans="1:74" ht="9.75" customHeight="1">
      <c r="A681" s="1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9"/>
      <c r="AG681" s="39"/>
      <c r="AH681" s="39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9"/>
      <c r="BN681" s="39"/>
      <c r="BO681" s="38"/>
      <c r="BP681" s="38"/>
      <c r="BQ681" s="38"/>
      <c r="BR681" s="38"/>
      <c r="BS681" s="38"/>
      <c r="BT681" s="38"/>
      <c r="BU681" s="38"/>
      <c r="BV681" s="38"/>
    </row>
    <row r="682" spans="1:74" ht="9.75" customHeight="1">
      <c r="A682" s="1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9"/>
      <c r="AG682" s="39"/>
      <c r="AH682" s="39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9"/>
      <c r="BN682" s="39"/>
      <c r="BO682" s="38"/>
      <c r="BP682" s="38"/>
      <c r="BQ682" s="38"/>
      <c r="BR682" s="38"/>
      <c r="BS682" s="38"/>
      <c r="BT682" s="38"/>
      <c r="BU682" s="38"/>
      <c r="BV682" s="38"/>
    </row>
    <row r="683" spans="1:74" ht="9.75" customHeight="1">
      <c r="A683" s="1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9"/>
      <c r="AG683" s="39"/>
      <c r="AH683" s="39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9"/>
      <c r="BN683" s="39"/>
      <c r="BO683" s="38"/>
      <c r="BP683" s="38"/>
      <c r="BQ683" s="38"/>
      <c r="BR683" s="38"/>
      <c r="BS683" s="38"/>
      <c r="BT683" s="38"/>
      <c r="BU683" s="38"/>
      <c r="BV683" s="38"/>
    </row>
    <row r="684" spans="1:74" ht="9.75" customHeight="1">
      <c r="A684" s="1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9"/>
      <c r="AG684" s="39"/>
      <c r="AH684" s="39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9"/>
      <c r="BN684" s="39"/>
      <c r="BO684" s="38"/>
      <c r="BP684" s="38"/>
      <c r="BQ684" s="38"/>
      <c r="BR684" s="38"/>
      <c r="BS684" s="38"/>
      <c r="BT684" s="38"/>
      <c r="BU684" s="38"/>
      <c r="BV684" s="38"/>
    </row>
    <row r="685" spans="1:74" ht="9.75" customHeight="1">
      <c r="A685" s="1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9"/>
      <c r="AG685" s="39"/>
      <c r="AH685" s="39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9"/>
      <c r="BN685" s="39"/>
      <c r="BO685" s="38"/>
      <c r="BP685" s="38"/>
      <c r="BQ685" s="38"/>
      <c r="BR685" s="38"/>
      <c r="BS685" s="38"/>
      <c r="BT685" s="38"/>
      <c r="BU685" s="38"/>
      <c r="BV685" s="38"/>
    </row>
    <row r="686" spans="1:74" ht="9.75" customHeight="1">
      <c r="A686" s="1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9"/>
      <c r="AG686" s="39"/>
      <c r="AH686" s="39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9"/>
      <c r="BN686" s="39"/>
      <c r="BO686" s="38"/>
      <c r="BP686" s="38"/>
      <c r="BQ686" s="38"/>
      <c r="BR686" s="38"/>
      <c r="BS686" s="38"/>
      <c r="BT686" s="38"/>
      <c r="BU686" s="38"/>
      <c r="BV686" s="38"/>
    </row>
    <row r="687" spans="1:74" ht="9.75" customHeight="1">
      <c r="A687" s="1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9"/>
      <c r="AG687" s="39"/>
      <c r="AH687" s="39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9"/>
      <c r="BN687" s="39"/>
      <c r="BO687" s="38"/>
      <c r="BP687" s="38"/>
      <c r="BQ687" s="38"/>
      <c r="BR687" s="38"/>
      <c r="BS687" s="38"/>
      <c r="BT687" s="38"/>
      <c r="BU687" s="38"/>
      <c r="BV687" s="38"/>
    </row>
    <row r="688" spans="1:74" ht="9.75" customHeight="1">
      <c r="A688" s="1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9"/>
      <c r="AG688" s="39"/>
      <c r="AH688" s="39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9"/>
      <c r="BN688" s="39"/>
      <c r="BO688" s="38"/>
      <c r="BP688" s="38"/>
      <c r="BQ688" s="38"/>
      <c r="BR688" s="38"/>
      <c r="BS688" s="38"/>
      <c r="BT688" s="38"/>
      <c r="BU688" s="38"/>
      <c r="BV688" s="38"/>
    </row>
    <row r="689" spans="1:74" ht="9.75" customHeight="1">
      <c r="A689" s="1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9"/>
      <c r="AG689" s="39"/>
      <c r="AH689" s="39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9"/>
      <c r="BN689" s="39"/>
      <c r="BO689" s="38"/>
      <c r="BP689" s="38"/>
      <c r="BQ689" s="38"/>
      <c r="BR689" s="38"/>
      <c r="BS689" s="38"/>
      <c r="BT689" s="38"/>
      <c r="BU689" s="38"/>
      <c r="BV689" s="38"/>
    </row>
    <row r="690" spans="1:74" ht="9.75" customHeight="1">
      <c r="A690" s="1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9"/>
      <c r="AG690" s="39"/>
      <c r="AH690" s="39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9"/>
      <c r="BN690" s="39"/>
      <c r="BO690" s="38"/>
      <c r="BP690" s="38"/>
      <c r="BQ690" s="38"/>
      <c r="BR690" s="38"/>
      <c r="BS690" s="38"/>
      <c r="BT690" s="38"/>
      <c r="BU690" s="38"/>
      <c r="BV690" s="38"/>
    </row>
    <row r="691" spans="1:74" ht="9.75" customHeight="1">
      <c r="A691" s="1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9"/>
      <c r="AG691" s="39"/>
      <c r="AH691" s="39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9"/>
      <c r="BN691" s="39"/>
      <c r="BO691" s="38"/>
      <c r="BP691" s="38"/>
      <c r="BQ691" s="38"/>
      <c r="BR691" s="38"/>
      <c r="BS691" s="38"/>
      <c r="BT691" s="38"/>
      <c r="BU691" s="38"/>
      <c r="BV691" s="38"/>
    </row>
    <row r="692" spans="1:74" ht="9.75" customHeight="1">
      <c r="A692" s="1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9"/>
      <c r="AG692" s="39"/>
      <c r="AH692" s="39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9"/>
      <c r="BN692" s="39"/>
      <c r="BO692" s="38"/>
      <c r="BP692" s="38"/>
      <c r="BQ692" s="38"/>
      <c r="BR692" s="38"/>
      <c r="BS692" s="38"/>
      <c r="BT692" s="38"/>
      <c r="BU692" s="38"/>
      <c r="BV692" s="38"/>
    </row>
    <row r="693" spans="1:74" ht="9.75" customHeight="1">
      <c r="A693" s="1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9"/>
      <c r="AG693" s="39"/>
      <c r="AH693" s="39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9"/>
      <c r="BN693" s="39"/>
      <c r="BO693" s="38"/>
      <c r="BP693" s="38"/>
      <c r="BQ693" s="38"/>
      <c r="BR693" s="38"/>
      <c r="BS693" s="38"/>
      <c r="BT693" s="38"/>
      <c r="BU693" s="38"/>
      <c r="BV693" s="38"/>
    </row>
    <row r="694" spans="1:74" ht="9.75" customHeight="1">
      <c r="A694" s="1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9"/>
      <c r="AG694" s="39"/>
      <c r="AH694" s="39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9"/>
      <c r="BN694" s="39"/>
      <c r="BO694" s="38"/>
      <c r="BP694" s="38"/>
      <c r="BQ694" s="38"/>
      <c r="BR694" s="38"/>
      <c r="BS694" s="38"/>
      <c r="BT694" s="38"/>
      <c r="BU694" s="38"/>
      <c r="BV694" s="38"/>
    </row>
    <row r="695" spans="1:74" ht="9.75" customHeight="1">
      <c r="A695" s="1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9"/>
      <c r="AG695" s="39"/>
      <c r="AH695" s="39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9"/>
      <c r="BN695" s="39"/>
      <c r="BO695" s="38"/>
      <c r="BP695" s="38"/>
      <c r="BQ695" s="38"/>
      <c r="BR695" s="38"/>
      <c r="BS695" s="38"/>
      <c r="BT695" s="38"/>
      <c r="BU695" s="38"/>
      <c r="BV695" s="38"/>
    </row>
    <row r="696" spans="1:74" ht="9.75" customHeight="1">
      <c r="A696" s="1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9"/>
      <c r="AG696" s="39"/>
      <c r="AH696" s="39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9"/>
      <c r="BN696" s="39"/>
      <c r="BO696" s="38"/>
      <c r="BP696" s="38"/>
      <c r="BQ696" s="38"/>
      <c r="BR696" s="38"/>
      <c r="BS696" s="38"/>
      <c r="BT696" s="38"/>
      <c r="BU696" s="38"/>
      <c r="BV696" s="38"/>
    </row>
    <row r="697" spans="1:74" ht="9.75" customHeight="1">
      <c r="A697" s="1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9"/>
      <c r="AG697" s="39"/>
      <c r="AH697" s="39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9"/>
      <c r="BN697" s="39"/>
      <c r="BO697" s="38"/>
      <c r="BP697" s="38"/>
      <c r="BQ697" s="38"/>
      <c r="BR697" s="38"/>
      <c r="BS697" s="38"/>
      <c r="BT697" s="38"/>
      <c r="BU697" s="38"/>
      <c r="BV697" s="38"/>
    </row>
    <row r="698" spans="1:74" ht="9.75" customHeight="1">
      <c r="A698" s="1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9"/>
      <c r="AG698" s="39"/>
      <c r="AH698" s="39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9"/>
      <c r="BN698" s="39"/>
      <c r="BO698" s="38"/>
      <c r="BP698" s="38"/>
      <c r="BQ698" s="38"/>
      <c r="BR698" s="38"/>
      <c r="BS698" s="38"/>
      <c r="BT698" s="38"/>
      <c r="BU698" s="38"/>
      <c r="BV698" s="38"/>
    </row>
    <row r="699" spans="1:74" ht="9.75" customHeight="1">
      <c r="A699" s="1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9"/>
      <c r="AG699" s="39"/>
      <c r="AH699" s="39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9"/>
      <c r="BN699" s="39"/>
      <c r="BO699" s="38"/>
      <c r="BP699" s="38"/>
      <c r="BQ699" s="38"/>
      <c r="BR699" s="38"/>
      <c r="BS699" s="38"/>
      <c r="BT699" s="38"/>
      <c r="BU699" s="38"/>
      <c r="BV699" s="38"/>
    </row>
    <row r="700" spans="1:74" ht="9.75" customHeight="1">
      <c r="A700" s="1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9"/>
      <c r="AG700" s="39"/>
      <c r="AH700" s="39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9"/>
      <c r="BN700" s="39"/>
      <c r="BO700" s="38"/>
      <c r="BP700" s="38"/>
      <c r="BQ700" s="38"/>
      <c r="BR700" s="38"/>
      <c r="BS700" s="38"/>
      <c r="BT700" s="38"/>
      <c r="BU700" s="38"/>
      <c r="BV700" s="38"/>
    </row>
    <row r="701" spans="1:74" ht="9.75" customHeight="1">
      <c r="A701" s="1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9"/>
      <c r="AG701" s="39"/>
      <c r="AH701" s="39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9"/>
      <c r="BN701" s="39"/>
      <c r="BO701" s="38"/>
      <c r="BP701" s="38"/>
      <c r="BQ701" s="38"/>
      <c r="BR701" s="38"/>
      <c r="BS701" s="38"/>
      <c r="BT701" s="38"/>
      <c r="BU701" s="38"/>
      <c r="BV701" s="38"/>
    </row>
    <row r="702" spans="1:74" ht="9.75" customHeight="1">
      <c r="A702" s="1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9"/>
      <c r="AG702" s="39"/>
      <c r="AH702" s="39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9"/>
      <c r="BN702" s="39"/>
      <c r="BO702" s="38"/>
      <c r="BP702" s="38"/>
      <c r="BQ702" s="38"/>
      <c r="BR702" s="38"/>
      <c r="BS702" s="38"/>
      <c r="BT702" s="38"/>
      <c r="BU702" s="38"/>
      <c r="BV702" s="38"/>
    </row>
    <row r="703" spans="1:74" ht="9.75" customHeight="1">
      <c r="A703" s="1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9"/>
      <c r="AG703" s="39"/>
      <c r="AH703" s="39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9"/>
      <c r="BN703" s="39"/>
      <c r="BO703" s="38"/>
      <c r="BP703" s="38"/>
      <c r="BQ703" s="38"/>
      <c r="BR703" s="38"/>
      <c r="BS703" s="38"/>
      <c r="BT703" s="38"/>
      <c r="BU703" s="38"/>
      <c r="BV703" s="38"/>
    </row>
    <row r="704" spans="1:74" ht="9.75" customHeight="1">
      <c r="A704" s="1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9"/>
      <c r="AG704" s="39"/>
      <c r="AH704" s="39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9"/>
      <c r="BN704" s="39"/>
      <c r="BO704" s="38"/>
      <c r="BP704" s="38"/>
      <c r="BQ704" s="38"/>
      <c r="BR704" s="38"/>
      <c r="BS704" s="38"/>
      <c r="BT704" s="38"/>
      <c r="BU704" s="38"/>
      <c r="BV704" s="38"/>
    </row>
    <row r="705" spans="1:74" ht="9.75" customHeight="1">
      <c r="A705" s="1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9"/>
      <c r="AG705" s="39"/>
      <c r="AH705" s="39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9"/>
      <c r="BN705" s="39"/>
      <c r="BO705" s="38"/>
      <c r="BP705" s="38"/>
      <c r="BQ705" s="38"/>
      <c r="BR705" s="38"/>
      <c r="BS705" s="38"/>
      <c r="BT705" s="38"/>
      <c r="BU705" s="38"/>
      <c r="BV705" s="38"/>
    </row>
    <row r="706" spans="1:74" ht="9.75" customHeight="1">
      <c r="A706" s="1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9"/>
      <c r="AG706" s="39"/>
      <c r="AH706" s="39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9"/>
      <c r="BN706" s="39"/>
      <c r="BO706" s="38"/>
      <c r="BP706" s="38"/>
      <c r="BQ706" s="38"/>
      <c r="BR706" s="38"/>
      <c r="BS706" s="38"/>
      <c r="BT706" s="38"/>
      <c r="BU706" s="38"/>
      <c r="BV706" s="38"/>
    </row>
    <row r="707" spans="1:74" ht="9.75" customHeight="1">
      <c r="A707" s="1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9"/>
      <c r="AG707" s="39"/>
      <c r="AH707" s="39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9"/>
      <c r="BN707" s="39"/>
      <c r="BO707" s="38"/>
      <c r="BP707" s="38"/>
      <c r="BQ707" s="38"/>
      <c r="BR707" s="38"/>
      <c r="BS707" s="38"/>
      <c r="BT707" s="38"/>
      <c r="BU707" s="38"/>
      <c r="BV707" s="38"/>
    </row>
    <row r="708" spans="1:74" ht="9.75" customHeight="1">
      <c r="A708" s="1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9"/>
      <c r="AG708" s="39"/>
      <c r="AH708" s="39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9"/>
      <c r="BN708" s="39"/>
      <c r="BO708" s="38"/>
      <c r="BP708" s="38"/>
      <c r="BQ708" s="38"/>
      <c r="BR708" s="38"/>
      <c r="BS708" s="38"/>
      <c r="BT708" s="38"/>
      <c r="BU708" s="38"/>
      <c r="BV708" s="38"/>
    </row>
    <row r="709" spans="1:74" ht="9.75" customHeight="1">
      <c r="A709" s="1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9"/>
      <c r="AG709" s="39"/>
      <c r="AH709" s="39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9"/>
      <c r="BN709" s="39"/>
      <c r="BO709" s="38"/>
      <c r="BP709" s="38"/>
      <c r="BQ709" s="38"/>
      <c r="BR709" s="38"/>
      <c r="BS709" s="38"/>
      <c r="BT709" s="38"/>
      <c r="BU709" s="38"/>
      <c r="BV709" s="38"/>
    </row>
    <row r="710" spans="1:74" ht="9.75" customHeight="1">
      <c r="A710" s="1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9"/>
      <c r="AG710" s="39"/>
      <c r="AH710" s="39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9"/>
      <c r="BN710" s="39"/>
      <c r="BO710" s="38"/>
      <c r="BP710" s="38"/>
      <c r="BQ710" s="38"/>
      <c r="BR710" s="38"/>
      <c r="BS710" s="38"/>
      <c r="BT710" s="38"/>
      <c r="BU710" s="38"/>
      <c r="BV710" s="38"/>
    </row>
    <row r="711" spans="1:74" ht="9.75" customHeight="1">
      <c r="A711" s="1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9"/>
      <c r="AG711" s="39"/>
      <c r="AH711" s="39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9"/>
      <c r="BN711" s="39"/>
      <c r="BO711" s="38"/>
      <c r="BP711" s="38"/>
      <c r="BQ711" s="38"/>
      <c r="BR711" s="38"/>
      <c r="BS711" s="38"/>
      <c r="BT711" s="38"/>
      <c r="BU711" s="38"/>
      <c r="BV711" s="38"/>
    </row>
    <row r="712" spans="1:74" ht="9.75" customHeight="1">
      <c r="A712" s="1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9"/>
      <c r="AG712" s="39"/>
      <c r="AH712" s="39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9"/>
      <c r="BN712" s="39"/>
      <c r="BO712" s="38"/>
      <c r="BP712" s="38"/>
      <c r="BQ712" s="38"/>
      <c r="BR712" s="38"/>
      <c r="BS712" s="38"/>
      <c r="BT712" s="38"/>
      <c r="BU712" s="38"/>
      <c r="BV712" s="38"/>
    </row>
    <row r="713" spans="1:74" ht="9.75" customHeight="1">
      <c r="A713" s="1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9"/>
      <c r="AG713" s="39"/>
      <c r="AH713" s="39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9"/>
      <c r="BN713" s="39"/>
      <c r="BO713" s="38"/>
      <c r="BP713" s="38"/>
      <c r="BQ713" s="38"/>
      <c r="BR713" s="38"/>
      <c r="BS713" s="38"/>
      <c r="BT713" s="38"/>
      <c r="BU713" s="38"/>
      <c r="BV713" s="38"/>
    </row>
    <row r="714" spans="1:74" ht="9.75" customHeight="1">
      <c r="A714" s="1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9"/>
      <c r="AG714" s="39"/>
      <c r="AH714" s="39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9"/>
      <c r="BN714" s="39"/>
      <c r="BO714" s="38"/>
      <c r="BP714" s="38"/>
      <c r="BQ714" s="38"/>
      <c r="BR714" s="38"/>
      <c r="BS714" s="38"/>
      <c r="BT714" s="38"/>
      <c r="BU714" s="38"/>
      <c r="BV714" s="38"/>
    </row>
    <row r="715" spans="1:74" ht="9.75" customHeight="1">
      <c r="A715" s="1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9"/>
      <c r="AG715" s="39"/>
      <c r="AH715" s="39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9"/>
      <c r="BN715" s="39"/>
      <c r="BO715" s="38"/>
      <c r="BP715" s="38"/>
      <c r="BQ715" s="38"/>
      <c r="BR715" s="38"/>
      <c r="BS715" s="38"/>
      <c r="BT715" s="38"/>
      <c r="BU715" s="38"/>
      <c r="BV715" s="38"/>
    </row>
    <row r="716" spans="1:74" ht="9.75" customHeight="1">
      <c r="A716" s="1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9"/>
      <c r="AG716" s="39"/>
      <c r="AH716" s="39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9"/>
      <c r="BN716" s="39"/>
      <c r="BO716" s="38"/>
      <c r="BP716" s="38"/>
      <c r="BQ716" s="38"/>
      <c r="BR716" s="38"/>
      <c r="BS716" s="38"/>
      <c r="BT716" s="38"/>
      <c r="BU716" s="38"/>
      <c r="BV716" s="38"/>
    </row>
    <row r="717" spans="1:74" ht="9.75" customHeight="1">
      <c r="A717" s="1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9"/>
      <c r="AG717" s="39"/>
      <c r="AH717" s="39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9"/>
      <c r="BN717" s="39"/>
      <c r="BO717" s="38"/>
      <c r="BP717" s="38"/>
      <c r="BQ717" s="38"/>
      <c r="BR717" s="38"/>
      <c r="BS717" s="38"/>
      <c r="BT717" s="38"/>
      <c r="BU717" s="38"/>
      <c r="BV717" s="38"/>
    </row>
    <row r="718" spans="1:74" ht="9.75" customHeight="1">
      <c r="A718" s="1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9"/>
      <c r="AG718" s="39"/>
      <c r="AH718" s="39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9"/>
      <c r="BN718" s="39"/>
      <c r="BO718" s="38"/>
      <c r="BP718" s="38"/>
      <c r="BQ718" s="38"/>
      <c r="BR718" s="38"/>
      <c r="BS718" s="38"/>
      <c r="BT718" s="38"/>
      <c r="BU718" s="38"/>
      <c r="BV718" s="38"/>
    </row>
    <row r="719" spans="1:74" ht="9.75" customHeight="1">
      <c r="A719" s="1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9"/>
      <c r="AG719" s="39"/>
      <c r="AH719" s="39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9"/>
      <c r="BN719" s="39"/>
      <c r="BO719" s="38"/>
      <c r="BP719" s="38"/>
      <c r="BQ719" s="38"/>
      <c r="BR719" s="38"/>
      <c r="BS719" s="38"/>
      <c r="BT719" s="38"/>
      <c r="BU719" s="38"/>
      <c r="BV719" s="38"/>
    </row>
    <row r="720" spans="1:74" ht="9.75" customHeight="1">
      <c r="A720" s="1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9"/>
      <c r="AG720" s="39"/>
      <c r="AH720" s="39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9"/>
      <c r="BN720" s="39"/>
      <c r="BO720" s="38"/>
      <c r="BP720" s="38"/>
      <c r="BQ720" s="38"/>
      <c r="BR720" s="38"/>
      <c r="BS720" s="38"/>
      <c r="BT720" s="38"/>
      <c r="BU720" s="38"/>
      <c r="BV720" s="38"/>
    </row>
    <row r="721" spans="1:74" ht="9.75" customHeight="1">
      <c r="A721" s="1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9"/>
      <c r="AG721" s="39"/>
      <c r="AH721" s="39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9"/>
      <c r="BN721" s="39"/>
      <c r="BO721" s="38"/>
      <c r="BP721" s="38"/>
      <c r="BQ721" s="38"/>
      <c r="BR721" s="38"/>
      <c r="BS721" s="38"/>
      <c r="BT721" s="38"/>
      <c r="BU721" s="38"/>
      <c r="BV721" s="38"/>
    </row>
    <row r="722" spans="1:74" ht="9.75" customHeight="1">
      <c r="A722" s="1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9"/>
      <c r="AG722" s="39"/>
      <c r="AH722" s="39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9"/>
      <c r="BN722" s="39"/>
      <c r="BO722" s="38"/>
      <c r="BP722" s="38"/>
      <c r="BQ722" s="38"/>
      <c r="BR722" s="38"/>
      <c r="BS722" s="38"/>
      <c r="BT722" s="38"/>
      <c r="BU722" s="38"/>
      <c r="BV722" s="38"/>
    </row>
    <row r="723" spans="1:74" ht="9.75" customHeight="1">
      <c r="A723" s="1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9"/>
      <c r="AG723" s="39"/>
      <c r="AH723" s="39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9"/>
      <c r="BN723" s="39"/>
      <c r="BO723" s="38"/>
      <c r="BP723" s="38"/>
      <c r="BQ723" s="38"/>
      <c r="BR723" s="38"/>
      <c r="BS723" s="38"/>
      <c r="BT723" s="38"/>
      <c r="BU723" s="38"/>
      <c r="BV723" s="38"/>
    </row>
    <row r="724" spans="1:74" ht="9.75" customHeight="1">
      <c r="A724" s="1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9"/>
      <c r="AG724" s="39"/>
      <c r="AH724" s="39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9"/>
      <c r="BN724" s="39"/>
      <c r="BO724" s="38"/>
      <c r="BP724" s="38"/>
      <c r="BQ724" s="38"/>
      <c r="BR724" s="38"/>
      <c r="BS724" s="38"/>
      <c r="BT724" s="38"/>
      <c r="BU724" s="38"/>
      <c r="BV724" s="38"/>
    </row>
    <row r="725" spans="1:74" ht="9.75" customHeight="1">
      <c r="A725" s="1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9"/>
      <c r="AG725" s="39"/>
      <c r="AH725" s="39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9"/>
      <c r="BN725" s="39"/>
      <c r="BO725" s="38"/>
      <c r="BP725" s="38"/>
      <c r="BQ725" s="38"/>
      <c r="BR725" s="38"/>
      <c r="BS725" s="38"/>
      <c r="BT725" s="38"/>
      <c r="BU725" s="38"/>
      <c r="BV725" s="38"/>
    </row>
    <row r="726" spans="1:74" ht="9.75" customHeight="1">
      <c r="A726" s="1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9"/>
      <c r="AG726" s="39"/>
      <c r="AH726" s="39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9"/>
      <c r="BN726" s="39"/>
      <c r="BO726" s="38"/>
      <c r="BP726" s="38"/>
      <c r="BQ726" s="38"/>
      <c r="BR726" s="38"/>
      <c r="BS726" s="38"/>
      <c r="BT726" s="38"/>
      <c r="BU726" s="38"/>
      <c r="BV726" s="38"/>
    </row>
    <row r="727" spans="1:74" ht="9.75" customHeight="1">
      <c r="A727" s="1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9"/>
      <c r="AG727" s="39"/>
      <c r="AH727" s="39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9"/>
      <c r="BN727" s="39"/>
      <c r="BO727" s="38"/>
      <c r="BP727" s="38"/>
      <c r="BQ727" s="38"/>
      <c r="BR727" s="38"/>
      <c r="BS727" s="38"/>
      <c r="BT727" s="38"/>
      <c r="BU727" s="38"/>
      <c r="BV727" s="38"/>
    </row>
    <row r="728" spans="1:74" ht="9.75" customHeight="1">
      <c r="A728" s="1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9"/>
      <c r="AG728" s="39"/>
      <c r="AH728" s="39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9"/>
      <c r="BN728" s="39"/>
      <c r="BO728" s="38"/>
      <c r="BP728" s="38"/>
      <c r="BQ728" s="38"/>
      <c r="BR728" s="38"/>
      <c r="BS728" s="38"/>
      <c r="BT728" s="38"/>
      <c r="BU728" s="38"/>
      <c r="BV728" s="38"/>
    </row>
    <row r="729" spans="1:74" ht="9.75" customHeight="1">
      <c r="A729" s="1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9"/>
      <c r="AG729" s="39"/>
      <c r="AH729" s="39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9"/>
      <c r="BN729" s="39"/>
      <c r="BO729" s="38"/>
      <c r="BP729" s="38"/>
      <c r="BQ729" s="38"/>
      <c r="BR729" s="38"/>
      <c r="BS729" s="38"/>
      <c r="BT729" s="38"/>
      <c r="BU729" s="38"/>
      <c r="BV729" s="38"/>
    </row>
    <row r="730" spans="1:74" ht="9.75" customHeight="1">
      <c r="A730" s="1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9"/>
      <c r="AG730" s="39"/>
      <c r="AH730" s="39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9"/>
      <c r="BN730" s="39"/>
      <c r="BO730" s="38"/>
      <c r="BP730" s="38"/>
      <c r="BQ730" s="38"/>
      <c r="BR730" s="38"/>
      <c r="BS730" s="38"/>
      <c r="BT730" s="38"/>
      <c r="BU730" s="38"/>
      <c r="BV730" s="38"/>
    </row>
    <row r="731" spans="1:74" ht="9.75" customHeight="1">
      <c r="A731" s="1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9"/>
      <c r="AG731" s="39"/>
      <c r="AH731" s="39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9"/>
      <c r="BN731" s="39"/>
      <c r="BO731" s="38"/>
      <c r="BP731" s="38"/>
      <c r="BQ731" s="38"/>
      <c r="BR731" s="38"/>
      <c r="BS731" s="38"/>
      <c r="BT731" s="38"/>
      <c r="BU731" s="38"/>
      <c r="BV731" s="38"/>
    </row>
    <row r="732" spans="1:74" ht="9.75" customHeight="1">
      <c r="A732" s="1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9"/>
      <c r="AG732" s="39"/>
      <c r="AH732" s="39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9"/>
      <c r="BN732" s="39"/>
      <c r="BO732" s="38"/>
      <c r="BP732" s="38"/>
      <c r="BQ732" s="38"/>
      <c r="BR732" s="38"/>
      <c r="BS732" s="38"/>
      <c r="BT732" s="38"/>
      <c r="BU732" s="38"/>
      <c r="BV732" s="38"/>
    </row>
    <row r="733" spans="1:74" ht="9.75" customHeight="1">
      <c r="A733" s="1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9"/>
      <c r="AG733" s="39"/>
      <c r="AH733" s="39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9"/>
      <c r="BN733" s="39"/>
      <c r="BO733" s="38"/>
      <c r="BP733" s="38"/>
      <c r="BQ733" s="38"/>
      <c r="BR733" s="38"/>
      <c r="BS733" s="38"/>
      <c r="BT733" s="38"/>
      <c r="BU733" s="38"/>
      <c r="BV733" s="38"/>
    </row>
    <row r="734" spans="1:74" ht="9.75" customHeight="1">
      <c r="A734" s="1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9"/>
      <c r="AG734" s="39"/>
      <c r="AH734" s="39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9"/>
      <c r="BN734" s="39"/>
      <c r="BO734" s="38"/>
      <c r="BP734" s="38"/>
      <c r="BQ734" s="38"/>
      <c r="BR734" s="38"/>
      <c r="BS734" s="38"/>
      <c r="BT734" s="38"/>
      <c r="BU734" s="38"/>
      <c r="BV734" s="38"/>
    </row>
    <row r="735" spans="1:74" ht="9.75" customHeight="1">
      <c r="A735" s="1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9"/>
      <c r="AG735" s="39"/>
      <c r="AH735" s="39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9"/>
      <c r="BN735" s="39"/>
      <c r="BO735" s="38"/>
      <c r="BP735" s="38"/>
      <c r="BQ735" s="38"/>
      <c r="BR735" s="38"/>
      <c r="BS735" s="38"/>
      <c r="BT735" s="38"/>
      <c r="BU735" s="38"/>
      <c r="BV735" s="38"/>
    </row>
    <row r="736" spans="1:74" ht="9.75" customHeight="1">
      <c r="A736" s="1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9"/>
      <c r="AG736" s="39"/>
      <c r="AH736" s="39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9"/>
      <c r="BN736" s="39"/>
      <c r="BO736" s="38"/>
      <c r="BP736" s="38"/>
      <c r="BQ736" s="38"/>
      <c r="BR736" s="38"/>
      <c r="BS736" s="38"/>
      <c r="BT736" s="38"/>
      <c r="BU736" s="38"/>
      <c r="BV736" s="38"/>
    </row>
    <row r="737" spans="1:74" ht="9.75" customHeight="1">
      <c r="A737" s="1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9"/>
      <c r="AG737" s="39"/>
      <c r="AH737" s="39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9"/>
      <c r="BN737" s="39"/>
      <c r="BO737" s="38"/>
      <c r="BP737" s="38"/>
      <c r="BQ737" s="38"/>
      <c r="BR737" s="38"/>
      <c r="BS737" s="38"/>
      <c r="BT737" s="38"/>
      <c r="BU737" s="38"/>
      <c r="BV737" s="38"/>
    </row>
    <row r="738" spans="1:74" ht="9.75" customHeight="1">
      <c r="A738" s="1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9"/>
      <c r="AG738" s="39"/>
      <c r="AH738" s="39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9"/>
      <c r="BN738" s="39"/>
      <c r="BO738" s="38"/>
      <c r="BP738" s="38"/>
      <c r="BQ738" s="38"/>
      <c r="BR738" s="38"/>
      <c r="BS738" s="38"/>
      <c r="BT738" s="38"/>
      <c r="BU738" s="38"/>
      <c r="BV738" s="38"/>
    </row>
    <row r="739" spans="1:74" ht="9.75" customHeight="1">
      <c r="A739" s="1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9"/>
      <c r="AG739" s="39"/>
      <c r="AH739" s="39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9"/>
      <c r="BN739" s="39"/>
      <c r="BO739" s="38"/>
      <c r="BP739" s="38"/>
      <c r="BQ739" s="38"/>
      <c r="BR739" s="38"/>
      <c r="BS739" s="38"/>
      <c r="BT739" s="38"/>
      <c r="BU739" s="38"/>
      <c r="BV739" s="38"/>
    </row>
    <row r="740" spans="1:74" ht="9.75" customHeight="1">
      <c r="A740" s="1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9"/>
      <c r="AG740" s="39"/>
      <c r="AH740" s="39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9"/>
      <c r="BN740" s="39"/>
      <c r="BO740" s="38"/>
      <c r="BP740" s="38"/>
      <c r="BQ740" s="38"/>
      <c r="BR740" s="38"/>
      <c r="BS740" s="38"/>
      <c r="BT740" s="38"/>
      <c r="BU740" s="38"/>
      <c r="BV740" s="38"/>
    </row>
    <row r="741" spans="1:74" ht="9.75" customHeight="1">
      <c r="A741" s="1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9"/>
      <c r="AG741" s="39"/>
      <c r="AH741" s="39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9"/>
      <c r="BN741" s="39"/>
      <c r="BO741" s="38"/>
      <c r="BP741" s="38"/>
      <c r="BQ741" s="38"/>
      <c r="BR741" s="38"/>
      <c r="BS741" s="38"/>
      <c r="BT741" s="38"/>
      <c r="BU741" s="38"/>
      <c r="BV741" s="38"/>
    </row>
    <row r="742" spans="1:74" ht="9.75" customHeight="1">
      <c r="A742" s="1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9"/>
      <c r="AG742" s="39"/>
      <c r="AH742" s="39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9"/>
      <c r="BN742" s="39"/>
      <c r="BO742" s="38"/>
      <c r="BP742" s="38"/>
      <c r="BQ742" s="38"/>
      <c r="BR742" s="38"/>
      <c r="BS742" s="38"/>
      <c r="BT742" s="38"/>
      <c r="BU742" s="38"/>
      <c r="BV742" s="38"/>
    </row>
    <row r="743" spans="1:74" ht="9.75" customHeight="1">
      <c r="A743" s="1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9"/>
      <c r="AG743" s="39"/>
      <c r="AH743" s="39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9"/>
      <c r="BN743" s="39"/>
      <c r="BO743" s="38"/>
      <c r="BP743" s="38"/>
      <c r="BQ743" s="38"/>
      <c r="BR743" s="38"/>
      <c r="BS743" s="38"/>
      <c r="BT743" s="38"/>
      <c r="BU743" s="38"/>
      <c r="BV743" s="38"/>
    </row>
    <row r="744" spans="1:74" ht="9.75" customHeight="1">
      <c r="A744" s="1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9"/>
      <c r="AG744" s="39"/>
      <c r="AH744" s="39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9"/>
      <c r="BN744" s="39"/>
      <c r="BO744" s="38"/>
      <c r="BP744" s="38"/>
      <c r="BQ744" s="38"/>
      <c r="BR744" s="38"/>
      <c r="BS744" s="38"/>
      <c r="BT744" s="38"/>
      <c r="BU744" s="38"/>
      <c r="BV744" s="38"/>
    </row>
    <row r="745" spans="1:74" ht="9.75" customHeight="1">
      <c r="A745" s="1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9"/>
      <c r="AG745" s="39"/>
      <c r="AH745" s="39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9"/>
      <c r="BN745" s="39"/>
      <c r="BO745" s="38"/>
      <c r="BP745" s="38"/>
      <c r="BQ745" s="38"/>
      <c r="BR745" s="38"/>
      <c r="BS745" s="38"/>
      <c r="BT745" s="38"/>
      <c r="BU745" s="38"/>
      <c r="BV745" s="38"/>
    </row>
    <row r="746" spans="1:74" ht="9.75" customHeight="1">
      <c r="A746" s="1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9"/>
      <c r="AG746" s="39"/>
      <c r="AH746" s="39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9"/>
      <c r="BN746" s="39"/>
      <c r="BO746" s="38"/>
      <c r="BP746" s="38"/>
      <c r="BQ746" s="38"/>
      <c r="BR746" s="38"/>
      <c r="BS746" s="38"/>
      <c r="BT746" s="38"/>
      <c r="BU746" s="38"/>
      <c r="BV746" s="38"/>
    </row>
    <row r="747" spans="1:74" ht="9.75" customHeight="1">
      <c r="A747" s="1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9"/>
      <c r="AG747" s="39"/>
      <c r="AH747" s="39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9"/>
      <c r="BN747" s="39"/>
      <c r="BO747" s="38"/>
      <c r="BP747" s="38"/>
      <c r="BQ747" s="38"/>
      <c r="BR747" s="38"/>
      <c r="BS747" s="38"/>
      <c r="BT747" s="38"/>
      <c r="BU747" s="38"/>
      <c r="BV747" s="38"/>
    </row>
    <row r="748" spans="1:74" ht="9.75" customHeight="1">
      <c r="A748" s="1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9"/>
      <c r="AG748" s="39"/>
      <c r="AH748" s="39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9"/>
      <c r="BN748" s="39"/>
      <c r="BO748" s="38"/>
      <c r="BP748" s="38"/>
      <c r="BQ748" s="38"/>
      <c r="BR748" s="38"/>
      <c r="BS748" s="38"/>
      <c r="BT748" s="38"/>
      <c r="BU748" s="38"/>
      <c r="BV748" s="38"/>
    </row>
    <row r="749" spans="1:74" ht="9.75" customHeight="1">
      <c r="A749" s="1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9"/>
      <c r="AG749" s="39"/>
      <c r="AH749" s="39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9"/>
      <c r="BN749" s="39"/>
      <c r="BO749" s="38"/>
      <c r="BP749" s="38"/>
      <c r="BQ749" s="38"/>
      <c r="BR749" s="38"/>
      <c r="BS749" s="38"/>
      <c r="BT749" s="38"/>
      <c r="BU749" s="38"/>
      <c r="BV749" s="38"/>
    </row>
    <row r="750" spans="1:74" ht="9.75" customHeight="1">
      <c r="A750" s="1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9"/>
      <c r="AG750" s="39"/>
      <c r="AH750" s="39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9"/>
      <c r="BN750" s="39"/>
      <c r="BO750" s="38"/>
      <c r="BP750" s="38"/>
      <c r="BQ750" s="38"/>
      <c r="BR750" s="38"/>
      <c r="BS750" s="38"/>
      <c r="BT750" s="38"/>
      <c r="BU750" s="38"/>
      <c r="BV750" s="38"/>
    </row>
    <row r="751" spans="1:74" ht="9.75" customHeight="1">
      <c r="A751" s="1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9"/>
      <c r="AG751" s="39"/>
      <c r="AH751" s="39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9"/>
      <c r="BN751" s="39"/>
      <c r="BO751" s="38"/>
      <c r="BP751" s="38"/>
      <c r="BQ751" s="38"/>
      <c r="BR751" s="38"/>
      <c r="BS751" s="38"/>
      <c r="BT751" s="38"/>
      <c r="BU751" s="38"/>
      <c r="BV751" s="38"/>
    </row>
    <row r="752" spans="1:74" ht="9.75" customHeight="1">
      <c r="A752" s="1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9"/>
      <c r="AG752" s="39"/>
      <c r="AH752" s="39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9"/>
      <c r="BN752" s="39"/>
      <c r="BO752" s="38"/>
      <c r="BP752" s="38"/>
      <c r="BQ752" s="38"/>
      <c r="BR752" s="38"/>
      <c r="BS752" s="38"/>
      <c r="BT752" s="38"/>
      <c r="BU752" s="38"/>
      <c r="BV752" s="38"/>
    </row>
    <row r="753" spans="1:74" ht="9.75" customHeight="1">
      <c r="A753" s="1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9"/>
      <c r="AG753" s="39"/>
      <c r="AH753" s="39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9"/>
      <c r="BN753" s="39"/>
      <c r="BO753" s="38"/>
      <c r="BP753" s="38"/>
      <c r="BQ753" s="38"/>
      <c r="BR753" s="38"/>
      <c r="BS753" s="38"/>
      <c r="BT753" s="38"/>
      <c r="BU753" s="38"/>
      <c r="BV753" s="38"/>
    </row>
    <row r="754" spans="1:74" ht="9.75" customHeight="1">
      <c r="A754" s="1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9"/>
      <c r="AG754" s="39"/>
      <c r="AH754" s="39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9"/>
      <c r="BN754" s="39"/>
      <c r="BO754" s="38"/>
      <c r="BP754" s="38"/>
      <c r="BQ754" s="38"/>
      <c r="BR754" s="38"/>
      <c r="BS754" s="38"/>
      <c r="BT754" s="38"/>
      <c r="BU754" s="38"/>
      <c r="BV754" s="38"/>
    </row>
    <row r="755" spans="1:74" ht="9.75" customHeight="1">
      <c r="A755" s="1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9"/>
      <c r="AG755" s="39"/>
      <c r="AH755" s="39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9"/>
      <c r="BN755" s="39"/>
      <c r="BO755" s="38"/>
      <c r="BP755" s="38"/>
      <c r="BQ755" s="38"/>
      <c r="BR755" s="38"/>
      <c r="BS755" s="38"/>
      <c r="BT755" s="38"/>
      <c r="BU755" s="38"/>
      <c r="BV755" s="38"/>
    </row>
    <row r="756" spans="1:74" ht="9.75" customHeight="1">
      <c r="A756" s="1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9"/>
      <c r="AG756" s="39"/>
      <c r="AH756" s="39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9"/>
      <c r="BN756" s="39"/>
      <c r="BO756" s="38"/>
      <c r="BP756" s="38"/>
      <c r="BQ756" s="38"/>
      <c r="BR756" s="38"/>
      <c r="BS756" s="38"/>
      <c r="BT756" s="38"/>
      <c r="BU756" s="38"/>
      <c r="BV756" s="38"/>
    </row>
    <row r="757" spans="1:74" ht="9.75" customHeight="1">
      <c r="A757" s="1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9"/>
      <c r="AG757" s="39"/>
      <c r="AH757" s="39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9"/>
      <c r="BN757" s="39"/>
      <c r="BO757" s="38"/>
      <c r="BP757" s="38"/>
      <c r="BQ757" s="38"/>
      <c r="BR757" s="38"/>
      <c r="BS757" s="38"/>
      <c r="BT757" s="38"/>
      <c r="BU757" s="38"/>
      <c r="BV757" s="38"/>
    </row>
    <row r="758" spans="1:74" ht="9.75" customHeight="1">
      <c r="A758" s="1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9"/>
      <c r="AG758" s="39"/>
      <c r="AH758" s="39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9"/>
      <c r="BN758" s="39"/>
      <c r="BO758" s="38"/>
      <c r="BP758" s="38"/>
      <c r="BQ758" s="38"/>
      <c r="BR758" s="38"/>
      <c r="BS758" s="38"/>
      <c r="BT758" s="38"/>
      <c r="BU758" s="38"/>
      <c r="BV758" s="38"/>
    </row>
    <row r="759" spans="1:74" ht="9.75" customHeight="1">
      <c r="A759" s="1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9"/>
      <c r="AG759" s="39"/>
      <c r="AH759" s="39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9"/>
      <c r="BN759" s="39"/>
      <c r="BO759" s="38"/>
      <c r="BP759" s="38"/>
      <c r="BQ759" s="38"/>
      <c r="BR759" s="38"/>
      <c r="BS759" s="38"/>
      <c r="BT759" s="38"/>
      <c r="BU759" s="38"/>
      <c r="BV759" s="38"/>
    </row>
    <row r="760" spans="1:74" ht="9.75" customHeight="1">
      <c r="A760" s="1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9"/>
      <c r="AG760" s="39"/>
      <c r="AH760" s="39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9"/>
      <c r="BN760" s="39"/>
      <c r="BO760" s="38"/>
      <c r="BP760" s="38"/>
      <c r="BQ760" s="38"/>
      <c r="BR760" s="38"/>
      <c r="BS760" s="38"/>
      <c r="BT760" s="38"/>
      <c r="BU760" s="38"/>
      <c r="BV760" s="38"/>
    </row>
    <row r="761" spans="1:74" ht="9.75" customHeight="1">
      <c r="A761" s="1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9"/>
      <c r="AG761" s="39"/>
      <c r="AH761" s="39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9"/>
      <c r="BN761" s="39"/>
      <c r="BO761" s="38"/>
      <c r="BP761" s="38"/>
      <c r="BQ761" s="38"/>
      <c r="BR761" s="38"/>
      <c r="BS761" s="38"/>
      <c r="BT761" s="38"/>
      <c r="BU761" s="38"/>
      <c r="BV761" s="38"/>
    </row>
    <row r="762" spans="1:74" ht="9.75" customHeight="1">
      <c r="A762" s="1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9"/>
      <c r="AG762" s="39"/>
      <c r="AH762" s="39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9"/>
      <c r="BN762" s="39"/>
      <c r="BO762" s="38"/>
      <c r="BP762" s="38"/>
      <c r="BQ762" s="38"/>
      <c r="BR762" s="38"/>
      <c r="BS762" s="38"/>
      <c r="BT762" s="38"/>
      <c r="BU762" s="38"/>
      <c r="BV762" s="38"/>
    </row>
    <row r="763" spans="1:74" ht="9.75" customHeight="1">
      <c r="A763" s="1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9"/>
      <c r="AG763" s="39"/>
      <c r="AH763" s="39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9"/>
      <c r="BN763" s="39"/>
      <c r="BO763" s="38"/>
      <c r="BP763" s="38"/>
      <c r="BQ763" s="38"/>
      <c r="BR763" s="38"/>
      <c r="BS763" s="38"/>
      <c r="BT763" s="38"/>
      <c r="BU763" s="38"/>
      <c r="BV763" s="38"/>
    </row>
    <row r="764" spans="1:74" ht="9.75" customHeight="1">
      <c r="A764" s="1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9"/>
      <c r="AG764" s="39"/>
      <c r="AH764" s="39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9"/>
      <c r="BN764" s="39"/>
      <c r="BO764" s="38"/>
      <c r="BP764" s="38"/>
      <c r="BQ764" s="38"/>
      <c r="BR764" s="38"/>
      <c r="BS764" s="38"/>
      <c r="BT764" s="38"/>
      <c r="BU764" s="38"/>
      <c r="BV764" s="38"/>
    </row>
    <row r="765" spans="1:74" ht="9.75" customHeight="1">
      <c r="A765" s="1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9"/>
      <c r="AG765" s="39"/>
      <c r="AH765" s="39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9"/>
      <c r="BN765" s="39"/>
      <c r="BO765" s="38"/>
      <c r="BP765" s="38"/>
      <c r="BQ765" s="38"/>
      <c r="BR765" s="38"/>
      <c r="BS765" s="38"/>
      <c r="BT765" s="38"/>
      <c r="BU765" s="38"/>
      <c r="BV765" s="38"/>
    </row>
    <row r="766" spans="1:74" ht="9.75" customHeight="1">
      <c r="A766" s="1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9"/>
      <c r="AG766" s="39"/>
      <c r="AH766" s="39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9"/>
      <c r="BN766" s="39"/>
      <c r="BO766" s="38"/>
      <c r="BP766" s="38"/>
      <c r="BQ766" s="38"/>
      <c r="BR766" s="38"/>
      <c r="BS766" s="38"/>
      <c r="BT766" s="38"/>
      <c r="BU766" s="38"/>
      <c r="BV766" s="38"/>
    </row>
    <row r="767" spans="1:74" ht="9.75" customHeight="1">
      <c r="A767" s="1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9"/>
      <c r="AG767" s="39"/>
      <c r="AH767" s="39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9"/>
      <c r="BN767" s="39"/>
      <c r="BO767" s="38"/>
      <c r="BP767" s="38"/>
      <c r="BQ767" s="38"/>
      <c r="BR767" s="38"/>
      <c r="BS767" s="38"/>
      <c r="BT767" s="38"/>
      <c r="BU767" s="38"/>
      <c r="BV767" s="38"/>
    </row>
    <row r="768" spans="1:74" ht="9.75" customHeight="1">
      <c r="A768" s="1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9"/>
      <c r="AG768" s="39"/>
      <c r="AH768" s="39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9"/>
      <c r="BN768" s="39"/>
      <c r="BO768" s="38"/>
      <c r="BP768" s="38"/>
      <c r="BQ768" s="38"/>
      <c r="BR768" s="38"/>
      <c r="BS768" s="38"/>
      <c r="BT768" s="38"/>
      <c r="BU768" s="38"/>
      <c r="BV768" s="38"/>
    </row>
    <row r="769" spans="1:74" ht="9.75" customHeight="1">
      <c r="A769" s="1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9"/>
      <c r="AG769" s="39"/>
      <c r="AH769" s="39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9"/>
      <c r="BN769" s="39"/>
      <c r="BO769" s="38"/>
      <c r="BP769" s="38"/>
      <c r="BQ769" s="38"/>
      <c r="BR769" s="38"/>
      <c r="BS769" s="38"/>
      <c r="BT769" s="38"/>
      <c r="BU769" s="38"/>
      <c r="BV769" s="38"/>
    </row>
    <row r="770" spans="1:74" ht="9.75" customHeight="1">
      <c r="A770" s="1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9"/>
      <c r="AG770" s="39"/>
      <c r="AH770" s="39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9"/>
      <c r="BN770" s="39"/>
      <c r="BO770" s="38"/>
      <c r="BP770" s="38"/>
      <c r="BQ770" s="38"/>
      <c r="BR770" s="38"/>
      <c r="BS770" s="38"/>
      <c r="BT770" s="38"/>
      <c r="BU770" s="38"/>
      <c r="BV770" s="38"/>
    </row>
    <row r="771" spans="1:74" ht="9.75" customHeight="1">
      <c r="A771" s="1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9"/>
      <c r="AG771" s="39"/>
      <c r="AH771" s="39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9"/>
      <c r="BN771" s="39"/>
      <c r="BO771" s="38"/>
      <c r="BP771" s="38"/>
      <c r="BQ771" s="38"/>
      <c r="BR771" s="38"/>
      <c r="BS771" s="38"/>
      <c r="BT771" s="38"/>
      <c r="BU771" s="38"/>
      <c r="BV771" s="38"/>
    </row>
    <row r="772" spans="1:74" ht="9.75" customHeight="1">
      <c r="A772" s="1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9"/>
      <c r="AG772" s="39"/>
      <c r="AH772" s="39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  <c r="BF772" s="38"/>
      <c r="BG772" s="38"/>
      <c r="BH772" s="38"/>
      <c r="BI772" s="38"/>
      <c r="BJ772" s="38"/>
      <c r="BK772" s="38"/>
      <c r="BL772" s="38"/>
      <c r="BM772" s="39"/>
      <c r="BN772" s="39"/>
      <c r="BO772" s="38"/>
      <c r="BP772" s="38"/>
      <c r="BQ772" s="38"/>
      <c r="BR772" s="38"/>
      <c r="BS772" s="38"/>
      <c r="BT772" s="38"/>
      <c r="BU772" s="38"/>
      <c r="BV772" s="38"/>
    </row>
    <row r="773" spans="1:74" ht="9.75" customHeight="1">
      <c r="A773" s="1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9"/>
      <c r="AG773" s="39"/>
      <c r="AH773" s="39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9"/>
      <c r="BN773" s="39"/>
      <c r="BO773" s="38"/>
      <c r="BP773" s="38"/>
      <c r="BQ773" s="38"/>
      <c r="BR773" s="38"/>
      <c r="BS773" s="38"/>
      <c r="BT773" s="38"/>
      <c r="BU773" s="38"/>
      <c r="BV773" s="38"/>
    </row>
    <row r="774" spans="1:74" ht="9.75" customHeight="1">
      <c r="A774" s="1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9"/>
      <c r="AG774" s="39"/>
      <c r="AH774" s="39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9"/>
      <c r="BN774" s="39"/>
      <c r="BO774" s="38"/>
      <c r="BP774" s="38"/>
      <c r="BQ774" s="38"/>
      <c r="BR774" s="38"/>
      <c r="BS774" s="38"/>
      <c r="BT774" s="38"/>
      <c r="BU774" s="38"/>
      <c r="BV774" s="38"/>
    </row>
    <row r="775" spans="1:74" ht="9.75" customHeight="1">
      <c r="A775" s="1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9"/>
      <c r="AG775" s="39"/>
      <c r="AH775" s="39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  <c r="BF775" s="38"/>
      <c r="BG775" s="38"/>
      <c r="BH775" s="38"/>
      <c r="BI775" s="38"/>
      <c r="BJ775" s="38"/>
      <c r="BK775" s="38"/>
      <c r="BL775" s="38"/>
      <c r="BM775" s="39"/>
      <c r="BN775" s="39"/>
      <c r="BO775" s="38"/>
      <c r="BP775" s="38"/>
      <c r="BQ775" s="38"/>
      <c r="BR775" s="38"/>
      <c r="BS775" s="38"/>
      <c r="BT775" s="38"/>
      <c r="BU775" s="38"/>
      <c r="BV775" s="38"/>
    </row>
    <row r="776" spans="1:74" ht="9.75" customHeight="1">
      <c r="A776" s="1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9"/>
      <c r="AG776" s="39"/>
      <c r="AH776" s="39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  <c r="BF776" s="38"/>
      <c r="BG776" s="38"/>
      <c r="BH776" s="38"/>
      <c r="BI776" s="38"/>
      <c r="BJ776" s="38"/>
      <c r="BK776" s="38"/>
      <c r="BL776" s="38"/>
      <c r="BM776" s="39"/>
      <c r="BN776" s="39"/>
      <c r="BO776" s="38"/>
      <c r="BP776" s="38"/>
      <c r="BQ776" s="38"/>
      <c r="BR776" s="38"/>
      <c r="BS776" s="38"/>
      <c r="BT776" s="38"/>
      <c r="BU776" s="38"/>
      <c r="BV776" s="38"/>
    </row>
    <row r="777" spans="1:74" ht="9.75" customHeight="1">
      <c r="A777" s="1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9"/>
      <c r="AG777" s="39"/>
      <c r="AH777" s="39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  <c r="BF777" s="38"/>
      <c r="BG777" s="38"/>
      <c r="BH777" s="38"/>
      <c r="BI777" s="38"/>
      <c r="BJ777" s="38"/>
      <c r="BK777" s="38"/>
      <c r="BL777" s="38"/>
      <c r="BM777" s="39"/>
      <c r="BN777" s="39"/>
      <c r="BO777" s="38"/>
      <c r="BP777" s="38"/>
      <c r="BQ777" s="38"/>
      <c r="BR777" s="38"/>
      <c r="BS777" s="38"/>
      <c r="BT777" s="38"/>
      <c r="BU777" s="38"/>
      <c r="BV777" s="38"/>
    </row>
    <row r="778" spans="1:74" ht="9.75" customHeight="1">
      <c r="A778" s="1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9"/>
      <c r="AG778" s="39"/>
      <c r="AH778" s="39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  <c r="BF778" s="38"/>
      <c r="BG778" s="38"/>
      <c r="BH778" s="38"/>
      <c r="BI778" s="38"/>
      <c r="BJ778" s="38"/>
      <c r="BK778" s="38"/>
      <c r="BL778" s="38"/>
      <c r="BM778" s="39"/>
      <c r="BN778" s="39"/>
      <c r="BO778" s="38"/>
      <c r="BP778" s="38"/>
      <c r="BQ778" s="38"/>
      <c r="BR778" s="38"/>
      <c r="BS778" s="38"/>
      <c r="BT778" s="38"/>
      <c r="BU778" s="38"/>
      <c r="BV778" s="38"/>
    </row>
    <row r="779" spans="1:74" ht="9.75" customHeight="1">
      <c r="A779" s="1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9"/>
      <c r="AG779" s="39"/>
      <c r="AH779" s="39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  <c r="BF779" s="38"/>
      <c r="BG779" s="38"/>
      <c r="BH779" s="38"/>
      <c r="BI779" s="38"/>
      <c r="BJ779" s="38"/>
      <c r="BK779" s="38"/>
      <c r="BL779" s="38"/>
      <c r="BM779" s="39"/>
      <c r="BN779" s="39"/>
      <c r="BO779" s="38"/>
      <c r="BP779" s="38"/>
      <c r="BQ779" s="38"/>
      <c r="BR779" s="38"/>
      <c r="BS779" s="38"/>
      <c r="BT779" s="38"/>
      <c r="BU779" s="38"/>
      <c r="BV779" s="38"/>
    </row>
    <row r="780" spans="1:74" ht="9.75" customHeight="1">
      <c r="A780" s="1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9"/>
      <c r="AG780" s="39"/>
      <c r="AH780" s="39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  <c r="BF780" s="38"/>
      <c r="BG780" s="38"/>
      <c r="BH780" s="38"/>
      <c r="BI780" s="38"/>
      <c r="BJ780" s="38"/>
      <c r="BK780" s="38"/>
      <c r="BL780" s="38"/>
      <c r="BM780" s="39"/>
      <c r="BN780" s="39"/>
      <c r="BO780" s="38"/>
      <c r="BP780" s="38"/>
      <c r="BQ780" s="38"/>
      <c r="BR780" s="38"/>
      <c r="BS780" s="38"/>
      <c r="BT780" s="38"/>
      <c r="BU780" s="38"/>
      <c r="BV780" s="38"/>
    </row>
    <row r="781" spans="1:74" ht="9.75" customHeight="1">
      <c r="A781" s="1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9"/>
      <c r="AG781" s="39"/>
      <c r="AH781" s="39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  <c r="BF781" s="38"/>
      <c r="BG781" s="38"/>
      <c r="BH781" s="38"/>
      <c r="BI781" s="38"/>
      <c r="BJ781" s="38"/>
      <c r="BK781" s="38"/>
      <c r="BL781" s="38"/>
      <c r="BM781" s="39"/>
      <c r="BN781" s="39"/>
      <c r="BO781" s="38"/>
      <c r="BP781" s="38"/>
      <c r="BQ781" s="38"/>
      <c r="BR781" s="38"/>
      <c r="BS781" s="38"/>
      <c r="BT781" s="38"/>
      <c r="BU781" s="38"/>
      <c r="BV781" s="38"/>
    </row>
    <row r="782" spans="1:74" ht="9.75" customHeight="1">
      <c r="A782" s="1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9"/>
      <c r="AG782" s="39"/>
      <c r="AH782" s="39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  <c r="BF782" s="38"/>
      <c r="BG782" s="38"/>
      <c r="BH782" s="38"/>
      <c r="BI782" s="38"/>
      <c r="BJ782" s="38"/>
      <c r="BK782" s="38"/>
      <c r="BL782" s="38"/>
      <c r="BM782" s="39"/>
      <c r="BN782" s="39"/>
      <c r="BO782" s="38"/>
      <c r="BP782" s="38"/>
      <c r="BQ782" s="38"/>
      <c r="BR782" s="38"/>
      <c r="BS782" s="38"/>
      <c r="BT782" s="38"/>
      <c r="BU782" s="38"/>
      <c r="BV782" s="38"/>
    </row>
    <row r="783" spans="1:74" ht="9.75" customHeight="1">
      <c r="A783" s="1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9"/>
      <c r="AG783" s="39"/>
      <c r="AH783" s="39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  <c r="BF783" s="38"/>
      <c r="BG783" s="38"/>
      <c r="BH783" s="38"/>
      <c r="BI783" s="38"/>
      <c r="BJ783" s="38"/>
      <c r="BK783" s="38"/>
      <c r="BL783" s="38"/>
      <c r="BM783" s="39"/>
      <c r="BN783" s="39"/>
      <c r="BO783" s="38"/>
      <c r="BP783" s="38"/>
      <c r="BQ783" s="38"/>
      <c r="BR783" s="38"/>
      <c r="BS783" s="38"/>
      <c r="BT783" s="38"/>
      <c r="BU783" s="38"/>
      <c r="BV783" s="38"/>
    </row>
    <row r="784" spans="1:74" ht="9.75" customHeight="1">
      <c r="A784" s="1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9"/>
      <c r="AG784" s="39"/>
      <c r="AH784" s="39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  <c r="BF784" s="38"/>
      <c r="BG784" s="38"/>
      <c r="BH784" s="38"/>
      <c r="BI784" s="38"/>
      <c r="BJ784" s="38"/>
      <c r="BK784" s="38"/>
      <c r="BL784" s="38"/>
      <c r="BM784" s="39"/>
      <c r="BN784" s="39"/>
      <c r="BO784" s="38"/>
      <c r="BP784" s="38"/>
      <c r="BQ784" s="38"/>
      <c r="BR784" s="38"/>
      <c r="BS784" s="38"/>
      <c r="BT784" s="38"/>
      <c r="BU784" s="38"/>
      <c r="BV784" s="38"/>
    </row>
    <row r="785" spans="1:74" ht="9.75" customHeight="1">
      <c r="A785" s="1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9"/>
      <c r="AG785" s="39"/>
      <c r="AH785" s="39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  <c r="BF785" s="38"/>
      <c r="BG785" s="38"/>
      <c r="BH785" s="38"/>
      <c r="BI785" s="38"/>
      <c r="BJ785" s="38"/>
      <c r="BK785" s="38"/>
      <c r="BL785" s="38"/>
      <c r="BM785" s="39"/>
      <c r="BN785" s="39"/>
      <c r="BO785" s="38"/>
      <c r="BP785" s="38"/>
      <c r="BQ785" s="38"/>
      <c r="BR785" s="38"/>
      <c r="BS785" s="38"/>
      <c r="BT785" s="38"/>
      <c r="BU785" s="38"/>
      <c r="BV785" s="38"/>
    </row>
    <row r="786" spans="1:74" ht="9.75" customHeight="1">
      <c r="A786" s="1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9"/>
      <c r="AG786" s="39"/>
      <c r="AH786" s="39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  <c r="BF786" s="38"/>
      <c r="BG786" s="38"/>
      <c r="BH786" s="38"/>
      <c r="BI786" s="38"/>
      <c r="BJ786" s="38"/>
      <c r="BK786" s="38"/>
      <c r="BL786" s="38"/>
      <c r="BM786" s="39"/>
      <c r="BN786" s="39"/>
      <c r="BO786" s="38"/>
      <c r="BP786" s="38"/>
      <c r="BQ786" s="38"/>
      <c r="BR786" s="38"/>
      <c r="BS786" s="38"/>
      <c r="BT786" s="38"/>
      <c r="BU786" s="38"/>
      <c r="BV786" s="38"/>
    </row>
    <row r="787" spans="1:74" ht="9.75" customHeight="1">
      <c r="A787" s="1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9"/>
      <c r="AG787" s="39"/>
      <c r="AH787" s="39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  <c r="BF787" s="38"/>
      <c r="BG787" s="38"/>
      <c r="BH787" s="38"/>
      <c r="BI787" s="38"/>
      <c r="BJ787" s="38"/>
      <c r="BK787" s="38"/>
      <c r="BL787" s="38"/>
      <c r="BM787" s="39"/>
      <c r="BN787" s="39"/>
      <c r="BO787" s="38"/>
      <c r="BP787" s="38"/>
      <c r="BQ787" s="38"/>
      <c r="BR787" s="38"/>
      <c r="BS787" s="38"/>
      <c r="BT787" s="38"/>
      <c r="BU787" s="38"/>
      <c r="BV787" s="38"/>
    </row>
    <row r="788" spans="1:74" ht="9.75" customHeight="1">
      <c r="A788" s="1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9"/>
      <c r="AG788" s="39"/>
      <c r="AH788" s="39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  <c r="BF788" s="38"/>
      <c r="BG788" s="38"/>
      <c r="BH788" s="38"/>
      <c r="BI788" s="38"/>
      <c r="BJ788" s="38"/>
      <c r="BK788" s="38"/>
      <c r="BL788" s="38"/>
      <c r="BM788" s="39"/>
      <c r="BN788" s="39"/>
      <c r="BO788" s="38"/>
      <c r="BP788" s="38"/>
      <c r="BQ788" s="38"/>
      <c r="BR788" s="38"/>
      <c r="BS788" s="38"/>
      <c r="BT788" s="38"/>
      <c r="BU788" s="38"/>
      <c r="BV788" s="38"/>
    </row>
    <row r="789" spans="1:74" ht="9.75" customHeight="1">
      <c r="A789" s="1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9"/>
      <c r="AG789" s="39"/>
      <c r="AH789" s="39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  <c r="BF789" s="38"/>
      <c r="BG789" s="38"/>
      <c r="BH789" s="38"/>
      <c r="BI789" s="38"/>
      <c r="BJ789" s="38"/>
      <c r="BK789" s="38"/>
      <c r="BL789" s="38"/>
      <c r="BM789" s="39"/>
      <c r="BN789" s="39"/>
      <c r="BO789" s="38"/>
      <c r="BP789" s="38"/>
      <c r="BQ789" s="38"/>
      <c r="BR789" s="38"/>
      <c r="BS789" s="38"/>
      <c r="BT789" s="38"/>
      <c r="BU789" s="38"/>
      <c r="BV789" s="38"/>
    </row>
    <row r="790" spans="1:74" ht="9.75" customHeight="1">
      <c r="A790" s="1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9"/>
      <c r="AG790" s="39"/>
      <c r="AH790" s="39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  <c r="BF790" s="38"/>
      <c r="BG790" s="38"/>
      <c r="BH790" s="38"/>
      <c r="BI790" s="38"/>
      <c r="BJ790" s="38"/>
      <c r="BK790" s="38"/>
      <c r="BL790" s="38"/>
      <c r="BM790" s="39"/>
      <c r="BN790" s="39"/>
      <c r="BO790" s="38"/>
      <c r="BP790" s="38"/>
      <c r="BQ790" s="38"/>
      <c r="BR790" s="38"/>
      <c r="BS790" s="38"/>
      <c r="BT790" s="38"/>
      <c r="BU790" s="38"/>
      <c r="BV790" s="38"/>
    </row>
    <row r="791" spans="1:74" ht="9.75" customHeight="1">
      <c r="A791" s="1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9"/>
      <c r="AG791" s="39"/>
      <c r="AH791" s="39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  <c r="BF791" s="38"/>
      <c r="BG791" s="38"/>
      <c r="BH791" s="38"/>
      <c r="BI791" s="38"/>
      <c r="BJ791" s="38"/>
      <c r="BK791" s="38"/>
      <c r="BL791" s="38"/>
      <c r="BM791" s="39"/>
      <c r="BN791" s="39"/>
      <c r="BO791" s="38"/>
      <c r="BP791" s="38"/>
      <c r="BQ791" s="38"/>
      <c r="BR791" s="38"/>
      <c r="BS791" s="38"/>
      <c r="BT791" s="38"/>
      <c r="BU791" s="38"/>
      <c r="BV791" s="38"/>
    </row>
    <row r="792" spans="1:74" ht="9.75" customHeight="1">
      <c r="A792" s="1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9"/>
      <c r="AG792" s="39"/>
      <c r="AH792" s="39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  <c r="BF792" s="38"/>
      <c r="BG792" s="38"/>
      <c r="BH792" s="38"/>
      <c r="BI792" s="38"/>
      <c r="BJ792" s="38"/>
      <c r="BK792" s="38"/>
      <c r="BL792" s="38"/>
      <c r="BM792" s="39"/>
      <c r="BN792" s="39"/>
      <c r="BO792" s="38"/>
      <c r="BP792" s="38"/>
      <c r="BQ792" s="38"/>
      <c r="BR792" s="38"/>
      <c r="BS792" s="38"/>
      <c r="BT792" s="38"/>
      <c r="BU792" s="38"/>
      <c r="BV792" s="38"/>
    </row>
    <row r="793" spans="1:74" ht="9.75" customHeight="1">
      <c r="A793" s="1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9"/>
      <c r="AG793" s="39"/>
      <c r="AH793" s="39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  <c r="BF793" s="38"/>
      <c r="BG793" s="38"/>
      <c r="BH793" s="38"/>
      <c r="BI793" s="38"/>
      <c r="BJ793" s="38"/>
      <c r="BK793" s="38"/>
      <c r="BL793" s="38"/>
      <c r="BM793" s="39"/>
      <c r="BN793" s="39"/>
      <c r="BO793" s="38"/>
      <c r="BP793" s="38"/>
      <c r="BQ793" s="38"/>
      <c r="BR793" s="38"/>
      <c r="BS793" s="38"/>
      <c r="BT793" s="38"/>
      <c r="BU793" s="38"/>
      <c r="BV793" s="38"/>
    </row>
    <row r="794" spans="1:74" ht="9.75" customHeight="1">
      <c r="A794" s="1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9"/>
      <c r="AG794" s="39"/>
      <c r="AH794" s="39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  <c r="BF794" s="38"/>
      <c r="BG794" s="38"/>
      <c r="BH794" s="38"/>
      <c r="BI794" s="38"/>
      <c r="BJ794" s="38"/>
      <c r="BK794" s="38"/>
      <c r="BL794" s="38"/>
      <c r="BM794" s="39"/>
      <c r="BN794" s="39"/>
      <c r="BO794" s="38"/>
      <c r="BP794" s="38"/>
      <c r="BQ794" s="38"/>
      <c r="BR794" s="38"/>
      <c r="BS794" s="38"/>
      <c r="BT794" s="38"/>
      <c r="BU794" s="38"/>
      <c r="BV794" s="38"/>
    </row>
    <row r="795" spans="1:74" ht="9.75" customHeight="1">
      <c r="A795" s="1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9"/>
      <c r="AG795" s="39"/>
      <c r="AH795" s="39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  <c r="BF795" s="38"/>
      <c r="BG795" s="38"/>
      <c r="BH795" s="38"/>
      <c r="BI795" s="38"/>
      <c r="BJ795" s="38"/>
      <c r="BK795" s="38"/>
      <c r="BL795" s="38"/>
      <c r="BM795" s="39"/>
      <c r="BN795" s="39"/>
      <c r="BO795" s="38"/>
      <c r="BP795" s="38"/>
      <c r="BQ795" s="38"/>
      <c r="BR795" s="38"/>
      <c r="BS795" s="38"/>
      <c r="BT795" s="38"/>
      <c r="BU795" s="38"/>
      <c r="BV795" s="38"/>
    </row>
    <row r="796" spans="1:74" ht="9.75" customHeight="1">
      <c r="A796" s="1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9"/>
      <c r="AG796" s="39"/>
      <c r="AH796" s="39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  <c r="BF796" s="38"/>
      <c r="BG796" s="38"/>
      <c r="BH796" s="38"/>
      <c r="BI796" s="38"/>
      <c r="BJ796" s="38"/>
      <c r="BK796" s="38"/>
      <c r="BL796" s="38"/>
      <c r="BM796" s="39"/>
      <c r="BN796" s="39"/>
      <c r="BO796" s="38"/>
      <c r="BP796" s="38"/>
      <c r="BQ796" s="38"/>
      <c r="BR796" s="38"/>
      <c r="BS796" s="38"/>
      <c r="BT796" s="38"/>
      <c r="BU796" s="38"/>
      <c r="BV796" s="38"/>
    </row>
    <row r="797" spans="1:74" ht="9.75" customHeight="1">
      <c r="A797" s="1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9"/>
      <c r="AG797" s="39"/>
      <c r="AH797" s="39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  <c r="BF797" s="38"/>
      <c r="BG797" s="38"/>
      <c r="BH797" s="38"/>
      <c r="BI797" s="38"/>
      <c r="BJ797" s="38"/>
      <c r="BK797" s="38"/>
      <c r="BL797" s="38"/>
      <c r="BM797" s="39"/>
      <c r="BN797" s="39"/>
      <c r="BO797" s="38"/>
      <c r="BP797" s="38"/>
      <c r="BQ797" s="38"/>
      <c r="BR797" s="38"/>
      <c r="BS797" s="38"/>
      <c r="BT797" s="38"/>
      <c r="BU797" s="38"/>
      <c r="BV797" s="38"/>
    </row>
    <row r="798" spans="1:74" ht="9.75" customHeight="1">
      <c r="A798" s="1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9"/>
      <c r="AG798" s="39"/>
      <c r="AH798" s="39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  <c r="BF798" s="38"/>
      <c r="BG798" s="38"/>
      <c r="BH798" s="38"/>
      <c r="BI798" s="38"/>
      <c r="BJ798" s="38"/>
      <c r="BK798" s="38"/>
      <c r="BL798" s="38"/>
      <c r="BM798" s="39"/>
      <c r="BN798" s="39"/>
      <c r="BO798" s="38"/>
      <c r="BP798" s="38"/>
      <c r="BQ798" s="38"/>
      <c r="BR798" s="38"/>
      <c r="BS798" s="38"/>
      <c r="BT798" s="38"/>
      <c r="BU798" s="38"/>
      <c r="BV798" s="38"/>
    </row>
    <row r="799" spans="1:74" ht="9.75" customHeight="1">
      <c r="A799" s="1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9"/>
      <c r="AG799" s="39"/>
      <c r="AH799" s="39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  <c r="BF799" s="38"/>
      <c r="BG799" s="38"/>
      <c r="BH799" s="38"/>
      <c r="BI799" s="38"/>
      <c r="BJ799" s="38"/>
      <c r="BK799" s="38"/>
      <c r="BL799" s="38"/>
      <c r="BM799" s="39"/>
      <c r="BN799" s="39"/>
      <c r="BO799" s="38"/>
      <c r="BP799" s="38"/>
      <c r="BQ799" s="38"/>
      <c r="BR799" s="38"/>
      <c r="BS799" s="38"/>
      <c r="BT799" s="38"/>
      <c r="BU799" s="38"/>
      <c r="BV799" s="38"/>
    </row>
    <row r="800" spans="1:74" ht="9.75" customHeight="1">
      <c r="A800" s="1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9"/>
      <c r="AG800" s="39"/>
      <c r="AH800" s="39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  <c r="BF800" s="38"/>
      <c r="BG800" s="38"/>
      <c r="BH800" s="38"/>
      <c r="BI800" s="38"/>
      <c r="BJ800" s="38"/>
      <c r="BK800" s="38"/>
      <c r="BL800" s="38"/>
      <c r="BM800" s="39"/>
      <c r="BN800" s="39"/>
      <c r="BO800" s="38"/>
      <c r="BP800" s="38"/>
      <c r="BQ800" s="38"/>
      <c r="BR800" s="38"/>
      <c r="BS800" s="38"/>
      <c r="BT800" s="38"/>
      <c r="BU800" s="38"/>
      <c r="BV800" s="38"/>
    </row>
    <row r="801" spans="1:74" ht="9.75" customHeight="1">
      <c r="A801" s="1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9"/>
      <c r="AG801" s="39"/>
      <c r="AH801" s="39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  <c r="BF801" s="38"/>
      <c r="BG801" s="38"/>
      <c r="BH801" s="38"/>
      <c r="BI801" s="38"/>
      <c r="BJ801" s="38"/>
      <c r="BK801" s="38"/>
      <c r="BL801" s="38"/>
      <c r="BM801" s="39"/>
      <c r="BN801" s="39"/>
      <c r="BO801" s="38"/>
      <c r="BP801" s="38"/>
      <c r="BQ801" s="38"/>
      <c r="BR801" s="38"/>
      <c r="BS801" s="38"/>
      <c r="BT801" s="38"/>
      <c r="BU801" s="38"/>
      <c r="BV801" s="38"/>
    </row>
    <row r="802" spans="1:74" ht="9.75" customHeight="1">
      <c r="A802" s="1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9"/>
      <c r="AG802" s="39"/>
      <c r="AH802" s="39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  <c r="BF802" s="38"/>
      <c r="BG802" s="38"/>
      <c r="BH802" s="38"/>
      <c r="BI802" s="38"/>
      <c r="BJ802" s="38"/>
      <c r="BK802" s="38"/>
      <c r="BL802" s="38"/>
      <c r="BM802" s="39"/>
      <c r="BN802" s="39"/>
      <c r="BO802" s="38"/>
      <c r="BP802" s="38"/>
      <c r="BQ802" s="38"/>
      <c r="BR802" s="38"/>
      <c r="BS802" s="38"/>
      <c r="BT802" s="38"/>
      <c r="BU802" s="38"/>
      <c r="BV802" s="38"/>
    </row>
    <row r="803" spans="1:74" ht="9.75" customHeight="1">
      <c r="A803" s="1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9"/>
      <c r="AG803" s="39"/>
      <c r="AH803" s="39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  <c r="BF803" s="38"/>
      <c r="BG803" s="38"/>
      <c r="BH803" s="38"/>
      <c r="BI803" s="38"/>
      <c r="BJ803" s="38"/>
      <c r="BK803" s="38"/>
      <c r="BL803" s="38"/>
      <c r="BM803" s="39"/>
      <c r="BN803" s="39"/>
      <c r="BO803" s="38"/>
      <c r="BP803" s="38"/>
      <c r="BQ803" s="38"/>
      <c r="BR803" s="38"/>
      <c r="BS803" s="38"/>
      <c r="BT803" s="38"/>
      <c r="BU803" s="38"/>
      <c r="BV803" s="38"/>
    </row>
    <row r="804" spans="1:74" ht="9.75" customHeight="1">
      <c r="A804" s="1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9"/>
      <c r="AG804" s="39"/>
      <c r="AH804" s="39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  <c r="BF804" s="38"/>
      <c r="BG804" s="38"/>
      <c r="BH804" s="38"/>
      <c r="BI804" s="38"/>
      <c r="BJ804" s="38"/>
      <c r="BK804" s="38"/>
      <c r="BL804" s="38"/>
      <c r="BM804" s="39"/>
      <c r="BN804" s="39"/>
      <c r="BO804" s="38"/>
      <c r="BP804" s="38"/>
      <c r="BQ804" s="38"/>
      <c r="BR804" s="38"/>
      <c r="BS804" s="38"/>
      <c r="BT804" s="38"/>
      <c r="BU804" s="38"/>
      <c r="BV804" s="38"/>
    </row>
    <row r="805" spans="1:74" ht="9.75" customHeight="1">
      <c r="A805" s="1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9"/>
      <c r="AG805" s="39"/>
      <c r="AH805" s="39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  <c r="BF805" s="38"/>
      <c r="BG805" s="38"/>
      <c r="BH805" s="38"/>
      <c r="BI805" s="38"/>
      <c r="BJ805" s="38"/>
      <c r="BK805" s="38"/>
      <c r="BL805" s="38"/>
      <c r="BM805" s="39"/>
      <c r="BN805" s="39"/>
      <c r="BO805" s="38"/>
      <c r="BP805" s="38"/>
      <c r="BQ805" s="38"/>
      <c r="BR805" s="38"/>
      <c r="BS805" s="38"/>
      <c r="BT805" s="38"/>
      <c r="BU805" s="38"/>
      <c r="BV805" s="38"/>
    </row>
    <row r="806" spans="1:74" ht="9.75" customHeight="1">
      <c r="A806" s="1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9"/>
      <c r="AG806" s="39"/>
      <c r="AH806" s="39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  <c r="BF806" s="38"/>
      <c r="BG806" s="38"/>
      <c r="BH806" s="38"/>
      <c r="BI806" s="38"/>
      <c r="BJ806" s="38"/>
      <c r="BK806" s="38"/>
      <c r="BL806" s="38"/>
      <c r="BM806" s="39"/>
      <c r="BN806" s="39"/>
      <c r="BO806" s="38"/>
      <c r="BP806" s="38"/>
      <c r="BQ806" s="38"/>
      <c r="BR806" s="38"/>
      <c r="BS806" s="38"/>
      <c r="BT806" s="38"/>
      <c r="BU806" s="38"/>
      <c r="BV806" s="38"/>
    </row>
    <row r="807" spans="1:74" ht="9.75" customHeight="1">
      <c r="A807" s="1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9"/>
      <c r="AG807" s="39"/>
      <c r="AH807" s="39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  <c r="BF807" s="38"/>
      <c r="BG807" s="38"/>
      <c r="BH807" s="38"/>
      <c r="BI807" s="38"/>
      <c r="BJ807" s="38"/>
      <c r="BK807" s="38"/>
      <c r="BL807" s="38"/>
      <c r="BM807" s="39"/>
      <c r="BN807" s="39"/>
      <c r="BO807" s="38"/>
      <c r="BP807" s="38"/>
      <c r="BQ807" s="38"/>
      <c r="BR807" s="38"/>
      <c r="BS807" s="38"/>
      <c r="BT807" s="38"/>
      <c r="BU807" s="38"/>
      <c r="BV807" s="38"/>
    </row>
    <row r="808" spans="1:74" ht="9.75" customHeight="1">
      <c r="A808" s="1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9"/>
      <c r="AG808" s="39"/>
      <c r="AH808" s="39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  <c r="BF808" s="38"/>
      <c r="BG808" s="38"/>
      <c r="BH808" s="38"/>
      <c r="BI808" s="38"/>
      <c r="BJ808" s="38"/>
      <c r="BK808" s="38"/>
      <c r="BL808" s="38"/>
      <c r="BM808" s="39"/>
      <c r="BN808" s="39"/>
      <c r="BO808" s="38"/>
      <c r="BP808" s="38"/>
      <c r="BQ808" s="38"/>
      <c r="BR808" s="38"/>
      <c r="BS808" s="38"/>
      <c r="BT808" s="38"/>
      <c r="BU808" s="38"/>
      <c r="BV808" s="38"/>
    </row>
    <row r="809" spans="1:74" ht="9.75" customHeight="1">
      <c r="A809" s="1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9"/>
      <c r="AG809" s="39"/>
      <c r="AH809" s="39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  <c r="BF809" s="38"/>
      <c r="BG809" s="38"/>
      <c r="BH809" s="38"/>
      <c r="BI809" s="38"/>
      <c r="BJ809" s="38"/>
      <c r="BK809" s="38"/>
      <c r="BL809" s="38"/>
      <c r="BM809" s="39"/>
      <c r="BN809" s="39"/>
      <c r="BO809" s="38"/>
      <c r="BP809" s="38"/>
      <c r="BQ809" s="38"/>
      <c r="BR809" s="38"/>
      <c r="BS809" s="38"/>
      <c r="BT809" s="38"/>
      <c r="BU809" s="38"/>
      <c r="BV809" s="38"/>
    </row>
    <row r="810" spans="1:74" ht="9.75" customHeight="1">
      <c r="A810" s="1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9"/>
      <c r="AG810" s="39"/>
      <c r="AH810" s="39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  <c r="BF810" s="38"/>
      <c r="BG810" s="38"/>
      <c r="BH810" s="38"/>
      <c r="BI810" s="38"/>
      <c r="BJ810" s="38"/>
      <c r="BK810" s="38"/>
      <c r="BL810" s="38"/>
      <c r="BM810" s="39"/>
      <c r="BN810" s="39"/>
      <c r="BO810" s="38"/>
      <c r="BP810" s="38"/>
      <c r="BQ810" s="38"/>
      <c r="BR810" s="38"/>
      <c r="BS810" s="38"/>
      <c r="BT810" s="38"/>
      <c r="BU810" s="38"/>
      <c r="BV810" s="38"/>
    </row>
    <row r="811" spans="1:74" ht="9.75" customHeight="1">
      <c r="A811" s="1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9"/>
      <c r="AG811" s="39"/>
      <c r="AH811" s="39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  <c r="BF811" s="38"/>
      <c r="BG811" s="38"/>
      <c r="BH811" s="38"/>
      <c r="BI811" s="38"/>
      <c r="BJ811" s="38"/>
      <c r="BK811" s="38"/>
      <c r="BL811" s="38"/>
      <c r="BM811" s="39"/>
      <c r="BN811" s="39"/>
      <c r="BO811" s="38"/>
      <c r="BP811" s="38"/>
      <c r="BQ811" s="38"/>
      <c r="BR811" s="38"/>
      <c r="BS811" s="38"/>
      <c r="BT811" s="38"/>
      <c r="BU811" s="38"/>
      <c r="BV811" s="38"/>
    </row>
    <row r="812" spans="1:74" ht="9.75" customHeight="1">
      <c r="A812" s="1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9"/>
      <c r="AG812" s="39"/>
      <c r="AH812" s="39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  <c r="BF812" s="38"/>
      <c r="BG812" s="38"/>
      <c r="BH812" s="38"/>
      <c r="BI812" s="38"/>
      <c r="BJ812" s="38"/>
      <c r="BK812" s="38"/>
      <c r="BL812" s="38"/>
      <c r="BM812" s="39"/>
      <c r="BN812" s="39"/>
      <c r="BO812" s="38"/>
      <c r="BP812" s="38"/>
      <c r="BQ812" s="38"/>
      <c r="BR812" s="38"/>
      <c r="BS812" s="38"/>
      <c r="BT812" s="38"/>
      <c r="BU812" s="38"/>
      <c r="BV812" s="38"/>
    </row>
    <row r="813" spans="1:74" ht="9.75" customHeight="1">
      <c r="A813" s="1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9"/>
      <c r="AG813" s="39"/>
      <c r="AH813" s="39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  <c r="BF813" s="38"/>
      <c r="BG813" s="38"/>
      <c r="BH813" s="38"/>
      <c r="BI813" s="38"/>
      <c r="BJ813" s="38"/>
      <c r="BK813" s="38"/>
      <c r="BL813" s="38"/>
      <c r="BM813" s="39"/>
      <c r="BN813" s="39"/>
      <c r="BO813" s="38"/>
      <c r="BP813" s="38"/>
      <c r="BQ813" s="38"/>
      <c r="BR813" s="38"/>
      <c r="BS813" s="38"/>
      <c r="BT813" s="38"/>
      <c r="BU813" s="38"/>
      <c r="BV813" s="38"/>
    </row>
    <row r="814" spans="1:74" ht="9.75" customHeight="1">
      <c r="A814" s="1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9"/>
      <c r="AG814" s="39"/>
      <c r="AH814" s="39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  <c r="BF814" s="38"/>
      <c r="BG814" s="38"/>
      <c r="BH814" s="38"/>
      <c r="BI814" s="38"/>
      <c r="BJ814" s="38"/>
      <c r="BK814" s="38"/>
      <c r="BL814" s="38"/>
      <c r="BM814" s="39"/>
      <c r="BN814" s="39"/>
      <c r="BO814" s="38"/>
      <c r="BP814" s="38"/>
      <c r="BQ814" s="38"/>
      <c r="BR814" s="38"/>
      <c r="BS814" s="38"/>
      <c r="BT814" s="38"/>
      <c r="BU814" s="38"/>
      <c r="BV814" s="38"/>
    </row>
    <row r="815" spans="1:74" ht="9.75" customHeight="1">
      <c r="A815" s="1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9"/>
      <c r="AG815" s="39"/>
      <c r="AH815" s="39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  <c r="BF815" s="38"/>
      <c r="BG815" s="38"/>
      <c r="BH815" s="38"/>
      <c r="BI815" s="38"/>
      <c r="BJ815" s="38"/>
      <c r="BK815" s="38"/>
      <c r="BL815" s="38"/>
      <c r="BM815" s="39"/>
      <c r="BN815" s="39"/>
      <c r="BO815" s="38"/>
      <c r="BP815" s="38"/>
      <c r="BQ815" s="38"/>
      <c r="BR815" s="38"/>
      <c r="BS815" s="38"/>
      <c r="BT815" s="38"/>
      <c r="BU815" s="38"/>
      <c r="BV815" s="38"/>
    </row>
    <row r="816" spans="1:74" ht="9.75" customHeight="1">
      <c r="A816" s="1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9"/>
      <c r="AG816" s="39"/>
      <c r="AH816" s="39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  <c r="BF816" s="38"/>
      <c r="BG816" s="38"/>
      <c r="BH816" s="38"/>
      <c r="BI816" s="38"/>
      <c r="BJ816" s="38"/>
      <c r="BK816" s="38"/>
      <c r="BL816" s="38"/>
      <c r="BM816" s="39"/>
      <c r="BN816" s="39"/>
      <c r="BO816" s="38"/>
      <c r="BP816" s="38"/>
      <c r="BQ816" s="38"/>
      <c r="BR816" s="38"/>
      <c r="BS816" s="38"/>
      <c r="BT816" s="38"/>
      <c r="BU816" s="38"/>
      <c r="BV816" s="38"/>
    </row>
    <row r="817" spans="1:74" ht="9.75" customHeight="1">
      <c r="A817" s="1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9"/>
      <c r="AG817" s="39"/>
      <c r="AH817" s="39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  <c r="BF817" s="38"/>
      <c r="BG817" s="38"/>
      <c r="BH817" s="38"/>
      <c r="BI817" s="38"/>
      <c r="BJ817" s="38"/>
      <c r="BK817" s="38"/>
      <c r="BL817" s="38"/>
      <c r="BM817" s="39"/>
      <c r="BN817" s="39"/>
      <c r="BO817" s="38"/>
      <c r="BP817" s="38"/>
      <c r="BQ817" s="38"/>
      <c r="BR817" s="38"/>
      <c r="BS817" s="38"/>
      <c r="BT817" s="38"/>
      <c r="BU817" s="38"/>
      <c r="BV817" s="38"/>
    </row>
    <row r="818" spans="1:74" ht="9.75" customHeight="1">
      <c r="A818" s="1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9"/>
      <c r="AG818" s="39"/>
      <c r="AH818" s="39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  <c r="BF818" s="38"/>
      <c r="BG818" s="38"/>
      <c r="BH818" s="38"/>
      <c r="BI818" s="38"/>
      <c r="BJ818" s="38"/>
      <c r="BK818" s="38"/>
      <c r="BL818" s="38"/>
      <c r="BM818" s="39"/>
      <c r="BN818" s="39"/>
      <c r="BO818" s="38"/>
      <c r="BP818" s="38"/>
      <c r="BQ818" s="38"/>
      <c r="BR818" s="38"/>
      <c r="BS818" s="38"/>
      <c r="BT818" s="38"/>
      <c r="BU818" s="38"/>
      <c r="BV818" s="38"/>
    </row>
    <row r="819" spans="1:74" ht="9.75" customHeight="1">
      <c r="A819" s="1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9"/>
      <c r="AG819" s="39"/>
      <c r="AH819" s="39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  <c r="BF819" s="38"/>
      <c r="BG819" s="38"/>
      <c r="BH819" s="38"/>
      <c r="BI819" s="38"/>
      <c r="BJ819" s="38"/>
      <c r="BK819" s="38"/>
      <c r="BL819" s="38"/>
      <c r="BM819" s="39"/>
      <c r="BN819" s="39"/>
      <c r="BO819" s="38"/>
      <c r="BP819" s="38"/>
      <c r="BQ819" s="38"/>
      <c r="BR819" s="38"/>
      <c r="BS819" s="38"/>
      <c r="BT819" s="38"/>
      <c r="BU819" s="38"/>
      <c r="BV819" s="38"/>
    </row>
    <row r="820" spans="1:74" ht="9.75" customHeight="1">
      <c r="A820" s="1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9"/>
      <c r="AG820" s="39"/>
      <c r="AH820" s="39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  <c r="BF820" s="38"/>
      <c r="BG820" s="38"/>
      <c r="BH820" s="38"/>
      <c r="BI820" s="38"/>
      <c r="BJ820" s="38"/>
      <c r="BK820" s="38"/>
      <c r="BL820" s="38"/>
      <c r="BM820" s="39"/>
      <c r="BN820" s="39"/>
      <c r="BO820" s="38"/>
      <c r="BP820" s="38"/>
      <c r="BQ820" s="38"/>
      <c r="BR820" s="38"/>
      <c r="BS820" s="38"/>
      <c r="BT820" s="38"/>
      <c r="BU820" s="38"/>
      <c r="BV820" s="38"/>
    </row>
    <row r="821" spans="1:74" ht="9.75" customHeight="1">
      <c r="A821" s="1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9"/>
      <c r="AG821" s="39"/>
      <c r="AH821" s="39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  <c r="BF821" s="38"/>
      <c r="BG821" s="38"/>
      <c r="BH821" s="38"/>
      <c r="BI821" s="38"/>
      <c r="BJ821" s="38"/>
      <c r="BK821" s="38"/>
      <c r="BL821" s="38"/>
      <c r="BM821" s="39"/>
      <c r="BN821" s="39"/>
      <c r="BO821" s="38"/>
      <c r="BP821" s="38"/>
      <c r="BQ821" s="38"/>
      <c r="BR821" s="38"/>
      <c r="BS821" s="38"/>
      <c r="BT821" s="38"/>
      <c r="BU821" s="38"/>
      <c r="BV821" s="38"/>
    </row>
    <row r="822" spans="1:74" ht="9.75" customHeight="1">
      <c r="A822" s="1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9"/>
      <c r="AG822" s="39"/>
      <c r="AH822" s="39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  <c r="BF822" s="38"/>
      <c r="BG822" s="38"/>
      <c r="BH822" s="38"/>
      <c r="BI822" s="38"/>
      <c r="BJ822" s="38"/>
      <c r="BK822" s="38"/>
      <c r="BL822" s="38"/>
      <c r="BM822" s="39"/>
      <c r="BN822" s="39"/>
      <c r="BO822" s="38"/>
      <c r="BP822" s="38"/>
      <c r="BQ822" s="38"/>
      <c r="BR822" s="38"/>
      <c r="BS822" s="38"/>
      <c r="BT822" s="38"/>
      <c r="BU822" s="38"/>
      <c r="BV822" s="38"/>
    </row>
    <row r="823" spans="1:74" ht="9.75" customHeight="1">
      <c r="A823" s="1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9"/>
      <c r="AG823" s="39"/>
      <c r="AH823" s="39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  <c r="BF823" s="38"/>
      <c r="BG823" s="38"/>
      <c r="BH823" s="38"/>
      <c r="BI823" s="38"/>
      <c r="BJ823" s="38"/>
      <c r="BK823" s="38"/>
      <c r="BL823" s="38"/>
      <c r="BM823" s="39"/>
      <c r="BN823" s="39"/>
      <c r="BO823" s="38"/>
      <c r="BP823" s="38"/>
      <c r="BQ823" s="38"/>
      <c r="BR823" s="38"/>
      <c r="BS823" s="38"/>
      <c r="BT823" s="38"/>
      <c r="BU823" s="38"/>
      <c r="BV823" s="38"/>
    </row>
    <row r="824" spans="1:74" ht="9.75" customHeight="1">
      <c r="A824" s="1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9"/>
      <c r="AG824" s="39"/>
      <c r="AH824" s="39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  <c r="BF824" s="38"/>
      <c r="BG824" s="38"/>
      <c r="BH824" s="38"/>
      <c r="BI824" s="38"/>
      <c r="BJ824" s="38"/>
      <c r="BK824" s="38"/>
      <c r="BL824" s="38"/>
      <c r="BM824" s="39"/>
      <c r="BN824" s="39"/>
      <c r="BO824" s="38"/>
      <c r="BP824" s="38"/>
      <c r="BQ824" s="38"/>
      <c r="BR824" s="38"/>
      <c r="BS824" s="38"/>
      <c r="BT824" s="38"/>
      <c r="BU824" s="38"/>
      <c r="BV824" s="38"/>
    </row>
    <row r="825" spans="1:74" ht="9.75" customHeight="1">
      <c r="A825" s="1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9"/>
      <c r="AG825" s="39"/>
      <c r="AH825" s="39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  <c r="BF825" s="38"/>
      <c r="BG825" s="38"/>
      <c r="BH825" s="38"/>
      <c r="BI825" s="38"/>
      <c r="BJ825" s="38"/>
      <c r="BK825" s="38"/>
      <c r="BL825" s="38"/>
      <c r="BM825" s="39"/>
      <c r="BN825" s="39"/>
      <c r="BO825" s="38"/>
      <c r="BP825" s="38"/>
      <c r="BQ825" s="38"/>
      <c r="BR825" s="38"/>
      <c r="BS825" s="38"/>
      <c r="BT825" s="38"/>
      <c r="BU825" s="38"/>
      <c r="BV825" s="38"/>
    </row>
    <row r="826" spans="1:74" ht="9.75" customHeight="1">
      <c r="A826" s="1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9"/>
      <c r="AG826" s="39"/>
      <c r="AH826" s="39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  <c r="BF826" s="38"/>
      <c r="BG826" s="38"/>
      <c r="BH826" s="38"/>
      <c r="BI826" s="38"/>
      <c r="BJ826" s="38"/>
      <c r="BK826" s="38"/>
      <c r="BL826" s="38"/>
      <c r="BM826" s="39"/>
      <c r="BN826" s="39"/>
      <c r="BO826" s="38"/>
      <c r="BP826" s="38"/>
      <c r="BQ826" s="38"/>
      <c r="BR826" s="38"/>
      <c r="BS826" s="38"/>
      <c r="BT826" s="38"/>
      <c r="BU826" s="38"/>
      <c r="BV826" s="38"/>
    </row>
    <row r="827" spans="1:74" ht="9.75" customHeight="1">
      <c r="A827" s="1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9"/>
      <c r="AG827" s="39"/>
      <c r="AH827" s="39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  <c r="BF827" s="38"/>
      <c r="BG827" s="38"/>
      <c r="BH827" s="38"/>
      <c r="BI827" s="38"/>
      <c r="BJ827" s="38"/>
      <c r="BK827" s="38"/>
      <c r="BL827" s="38"/>
      <c r="BM827" s="39"/>
      <c r="BN827" s="39"/>
      <c r="BO827" s="38"/>
      <c r="BP827" s="38"/>
      <c r="BQ827" s="38"/>
      <c r="BR827" s="38"/>
      <c r="BS827" s="38"/>
      <c r="BT827" s="38"/>
      <c r="BU827" s="38"/>
      <c r="BV827" s="38"/>
    </row>
    <row r="828" spans="1:74" ht="9.75" customHeight="1">
      <c r="A828" s="1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9"/>
      <c r="AG828" s="39"/>
      <c r="AH828" s="39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  <c r="BF828" s="38"/>
      <c r="BG828" s="38"/>
      <c r="BH828" s="38"/>
      <c r="BI828" s="38"/>
      <c r="BJ828" s="38"/>
      <c r="BK828" s="38"/>
      <c r="BL828" s="38"/>
      <c r="BM828" s="39"/>
      <c r="BN828" s="39"/>
      <c r="BO828" s="38"/>
      <c r="BP828" s="38"/>
      <c r="BQ828" s="38"/>
      <c r="BR828" s="38"/>
      <c r="BS828" s="38"/>
      <c r="BT828" s="38"/>
      <c r="BU828" s="38"/>
      <c r="BV828" s="38"/>
    </row>
    <row r="829" spans="1:74" ht="9.75" customHeight="1">
      <c r="A829" s="1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9"/>
      <c r="AG829" s="39"/>
      <c r="AH829" s="39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  <c r="BF829" s="38"/>
      <c r="BG829" s="38"/>
      <c r="BH829" s="38"/>
      <c r="BI829" s="38"/>
      <c r="BJ829" s="38"/>
      <c r="BK829" s="38"/>
      <c r="BL829" s="38"/>
      <c r="BM829" s="39"/>
      <c r="BN829" s="39"/>
      <c r="BO829" s="38"/>
      <c r="BP829" s="38"/>
      <c r="BQ829" s="38"/>
      <c r="BR829" s="38"/>
      <c r="BS829" s="38"/>
      <c r="BT829" s="38"/>
      <c r="BU829" s="38"/>
      <c r="BV829" s="38"/>
    </row>
    <row r="830" spans="1:74" ht="9.75" customHeight="1">
      <c r="A830" s="1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9"/>
      <c r="AG830" s="39"/>
      <c r="AH830" s="39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  <c r="BF830" s="38"/>
      <c r="BG830" s="38"/>
      <c r="BH830" s="38"/>
      <c r="BI830" s="38"/>
      <c r="BJ830" s="38"/>
      <c r="BK830" s="38"/>
      <c r="BL830" s="38"/>
      <c r="BM830" s="39"/>
      <c r="BN830" s="39"/>
      <c r="BO830" s="38"/>
      <c r="BP830" s="38"/>
      <c r="BQ830" s="38"/>
      <c r="BR830" s="38"/>
      <c r="BS830" s="38"/>
      <c r="BT830" s="38"/>
      <c r="BU830" s="38"/>
      <c r="BV830" s="38"/>
    </row>
    <row r="831" spans="1:74" ht="9.75" customHeight="1">
      <c r="A831" s="1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9"/>
      <c r="AG831" s="39"/>
      <c r="AH831" s="39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  <c r="BF831" s="38"/>
      <c r="BG831" s="38"/>
      <c r="BH831" s="38"/>
      <c r="BI831" s="38"/>
      <c r="BJ831" s="38"/>
      <c r="BK831" s="38"/>
      <c r="BL831" s="38"/>
      <c r="BM831" s="39"/>
      <c r="BN831" s="39"/>
      <c r="BO831" s="38"/>
      <c r="BP831" s="38"/>
      <c r="BQ831" s="38"/>
      <c r="BR831" s="38"/>
      <c r="BS831" s="38"/>
      <c r="BT831" s="38"/>
      <c r="BU831" s="38"/>
      <c r="BV831" s="38"/>
    </row>
    <row r="832" spans="1:74" ht="9.75" customHeight="1">
      <c r="A832" s="1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9"/>
      <c r="AG832" s="39"/>
      <c r="AH832" s="39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  <c r="BF832" s="38"/>
      <c r="BG832" s="38"/>
      <c r="BH832" s="38"/>
      <c r="BI832" s="38"/>
      <c r="BJ832" s="38"/>
      <c r="BK832" s="38"/>
      <c r="BL832" s="38"/>
      <c r="BM832" s="39"/>
      <c r="BN832" s="39"/>
      <c r="BO832" s="38"/>
      <c r="BP832" s="38"/>
      <c r="BQ832" s="38"/>
      <c r="BR832" s="38"/>
      <c r="BS832" s="38"/>
      <c r="BT832" s="38"/>
      <c r="BU832" s="38"/>
      <c r="BV832" s="38"/>
    </row>
    <row r="833" spans="1:74" ht="9.75" customHeight="1">
      <c r="A833" s="1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9"/>
      <c r="AG833" s="39"/>
      <c r="AH833" s="39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  <c r="BF833" s="38"/>
      <c r="BG833" s="38"/>
      <c r="BH833" s="38"/>
      <c r="BI833" s="38"/>
      <c r="BJ833" s="38"/>
      <c r="BK833" s="38"/>
      <c r="BL833" s="38"/>
      <c r="BM833" s="39"/>
      <c r="BN833" s="39"/>
      <c r="BO833" s="38"/>
      <c r="BP833" s="38"/>
      <c r="BQ833" s="38"/>
      <c r="BR833" s="38"/>
      <c r="BS833" s="38"/>
      <c r="BT833" s="38"/>
      <c r="BU833" s="38"/>
      <c r="BV833" s="38"/>
    </row>
    <row r="834" spans="1:74" ht="9.75" customHeight="1">
      <c r="A834" s="1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9"/>
      <c r="AG834" s="39"/>
      <c r="AH834" s="39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  <c r="BF834" s="38"/>
      <c r="BG834" s="38"/>
      <c r="BH834" s="38"/>
      <c r="BI834" s="38"/>
      <c r="BJ834" s="38"/>
      <c r="BK834" s="38"/>
      <c r="BL834" s="38"/>
      <c r="BM834" s="39"/>
      <c r="BN834" s="39"/>
      <c r="BO834" s="38"/>
      <c r="BP834" s="38"/>
      <c r="BQ834" s="38"/>
      <c r="BR834" s="38"/>
      <c r="BS834" s="38"/>
      <c r="BT834" s="38"/>
      <c r="BU834" s="38"/>
      <c r="BV834" s="38"/>
    </row>
    <row r="835" spans="1:74" ht="9.75" customHeight="1">
      <c r="A835" s="1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9"/>
      <c r="AG835" s="39"/>
      <c r="AH835" s="39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  <c r="BF835" s="38"/>
      <c r="BG835" s="38"/>
      <c r="BH835" s="38"/>
      <c r="BI835" s="38"/>
      <c r="BJ835" s="38"/>
      <c r="BK835" s="38"/>
      <c r="BL835" s="38"/>
      <c r="BM835" s="39"/>
      <c r="BN835" s="39"/>
      <c r="BO835" s="38"/>
      <c r="BP835" s="38"/>
      <c r="BQ835" s="38"/>
      <c r="BR835" s="38"/>
      <c r="BS835" s="38"/>
      <c r="BT835" s="38"/>
      <c r="BU835" s="38"/>
      <c r="BV835" s="38"/>
    </row>
    <row r="836" spans="1:74" ht="9.75" customHeight="1">
      <c r="A836" s="1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9"/>
      <c r="AG836" s="39"/>
      <c r="AH836" s="39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  <c r="BF836" s="38"/>
      <c r="BG836" s="38"/>
      <c r="BH836" s="38"/>
      <c r="BI836" s="38"/>
      <c r="BJ836" s="38"/>
      <c r="BK836" s="38"/>
      <c r="BL836" s="38"/>
      <c r="BM836" s="39"/>
      <c r="BN836" s="39"/>
      <c r="BO836" s="38"/>
      <c r="BP836" s="38"/>
      <c r="BQ836" s="38"/>
      <c r="BR836" s="38"/>
      <c r="BS836" s="38"/>
      <c r="BT836" s="38"/>
      <c r="BU836" s="38"/>
      <c r="BV836" s="38"/>
    </row>
    <row r="837" spans="1:74" ht="9.75" customHeight="1">
      <c r="A837" s="1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9"/>
      <c r="AG837" s="39"/>
      <c r="AH837" s="39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  <c r="BF837" s="38"/>
      <c r="BG837" s="38"/>
      <c r="BH837" s="38"/>
      <c r="BI837" s="38"/>
      <c r="BJ837" s="38"/>
      <c r="BK837" s="38"/>
      <c r="BL837" s="38"/>
      <c r="BM837" s="39"/>
      <c r="BN837" s="39"/>
      <c r="BO837" s="38"/>
      <c r="BP837" s="38"/>
      <c r="BQ837" s="38"/>
      <c r="BR837" s="38"/>
      <c r="BS837" s="38"/>
      <c r="BT837" s="38"/>
      <c r="BU837" s="38"/>
      <c r="BV837" s="38"/>
    </row>
    <row r="838" spans="1:74" ht="9.75" customHeight="1">
      <c r="A838" s="1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9"/>
      <c r="AG838" s="39"/>
      <c r="AH838" s="39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  <c r="BF838" s="38"/>
      <c r="BG838" s="38"/>
      <c r="BH838" s="38"/>
      <c r="BI838" s="38"/>
      <c r="BJ838" s="38"/>
      <c r="BK838" s="38"/>
      <c r="BL838" s="38"/>
      <c r="BM838" s="39"/>
      <c r="BN838" s="39"/>
      <c r="BO838" s="38"/>
      <c r="BP838" s="38"/>
      <c r="BQ838" s="38"/>
      <c r="BR838" s="38"/>
      <c r="BS838" s="38"/>
      <c r="BT838" s="38"/>
      <c r="BU838" s="38"/>
      <c r="BV838" s="38"/>
    </row>
    <row r="839" spans="1:74" ht="9.75" customHeight="1">
      <c r="A839" s="1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9"/>
      <c r="AG839" s="39"/>
      <c r="AH839" s="39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  <c r="BF839" s="38"/>
      <c r="BG839" s="38"/>
      <c r="BH839" s="38"/>
      <c r="BI839" s="38"/>
      <c r="BJ839" s="38"/>
      <c r="BK839" s="38"/>
      <c r="BL839" s="38"/>
      <c r="BM839" s="39"/>
      <c r="BN839" s="39"/>
      <c r="BO839" s="38"/>
      <c r="BP839" s="38"/>
      <c r="BQ839" s="38"/>
      <c r="BR839" s="38"/>
      <c r="BS839" s="38"/>
      <c r="BT839" s="38"/>
      <c r="BU839" s="38"/>
      <c r="BV839" s="38"/>
    </row>
    <row r="840" spans="1:74" ht="9.75" customHeight="1">
      <c r="A840" s="1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9"/>
      <c r="AG840" s="39"/>
      <c r="AH840" s="39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  <c r="BF840" s="38"/>
      <c r="BG840" s="38"/>
      <c r="BH840" s="38"/>
      <c r="BI840" s="38"/>
      <c r="BJ840" s="38"/>
      <c r="BK840" s="38"/>
      <c r="BL840" s="38"/>
      <c r="BM840" s="39"/>
      <c r="BN840" s="39"/>
      <c r="BO840" s="38"/>
      <c r="BP840" s="38"/>
      <c r="BQ840" s="38"/>
      <c r="BR840" s="38"/>
      <c r="BS840" s="38"/>
      <c r="BT840" s="38"/>
      <c r="BU840" s="38"/>
      <c r="BV840" s="38"/>
    </row>
    <row r="841" spans="1:74" ht="9.75" customHeight="1">
      <c r="A841" s="1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9"/>
      <c r="AG841" s="39"/>
      <c r="AH841" s="39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  <c r="BF841" s="38"/>
      <c r="BG841" s="38"/>
      <c r="BH841" s="38"/>
      <c r="BI841" s="38"/>
      <c r="BJ841" s="38"/>
      <c r="BK841" s="38"/>
      <c r="BL841" s="38"/>
      <c r="BM841" s="39"/>
      <c r="BN841" s="39"/>
      <c r="BO841" s="38"/>
      <c r="BP841" s="38"/>
      <c r="BQ841" s="38"/>
      <c r="BR841" s="38"/>
      <c r="BS841" s="38"/>
      <c r="BT841" s="38"/>
      <c r="BU841" s="38"/>
      <c r="BV841" s="38"/>
    </row>
    <row r="842" spans="1:74" ht="9.75" customHeight="1">
      <c r="A842" s="1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9"/>
      <c r="AG842" s="39"/>
      <c r="AH842" s="39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  <c r="BF842" s="38"/>
      <c r="BG842" s="38"/>
      <c r="BH842" s="38"/>
      <c r="BI842" s="38"/>
      <c r="BJ842" s="38"/>
      <c r="BK842" s="38"/>
      <c r="BL842" s="38"/>
      <c r="BM842" s="39"/>
      <c r="BN842" s="39"/>
      <c r="BO842" s="38"/>
      <c r="BP842" s="38"/>
      <c r="BQ842" s="38"/>
      <c r="BR842" s="38"/>
      <c r="BS842" s="38"/>
      <c r="BT842" s="38"/>
      <c r="BU842" s="38"/>
      <c r="BV842" s="38"/>
    </row>
    <row r="843" spans="1:74" ht="9.75" customHeight="1">
      <c r="A843" s="1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9"/>
      <c r="AG843" s="39"/>
      <c r="AH843" s="39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  <c r="BF843" s="38"/>
      <c r="BG843" s="38"/>
      <c r="BH843" s="38"/>
      <c r="BI843" s="38"/>
      <c r="BJ843" s="38"/>
      <c r="BK843" s="38"/>
      <c r="BL843" s="38"/>
      <c r="BM843" s="39"/>
      <c r="BN843" s="39"/>
      <c r="BO843" s="38"/>
      <c r="BP843" s="38"/>
      <c r="BQ843" s="38"/>
      <c r="BR843" s="38"/>
      <c r="BS843" s="38"/>
      <c r="BT843" s="38"/>
      <c r="BU843" s="38"/>
      <c r="BV843" s="38"/>
    </row>
    <row r="844" spans="1:74" ht="9.75" customHeight="1">
      <c r="A844" s="1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9"/>
      <c r="AG844" s="39"/>
      <c r="AH844" s="39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  <c r="BF844" s="38"/>
      <c r="BG844" s="38"/>
      <c r="BH844" s="38"/>
      <c r="BI844" s="38"/>
      <c r="BJ844" s="38"/>
      <c r="BK844" s="38"/>
      <c r="BL844" s="38"/>
      <c r="BM844" s="39"/>
      <c r="BN844" s="39"/>
      <c r="BO844" s="38"/>
      <c r="BP844" s="38"/>
      <c r="BQ844" s="38"/>
      <c r="BR844" s="38"/>
      <c r="BS844" s="38"/>
      <c r="BT844" s="38"/>
      <c r="BU844" s="38"/>
      <c r="BV844" s="38"/>
    </row>
    <row r="845" spans="1:74" ht="9.75" customHeight="1">
      <c r="A845" s="1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9"/>
      <c r="AG845" s="39"/>
      <c r="AH845" s="39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  <c r="BF845" s="38"/>
      <c r="BG845" s="38"/>
      <c r="BH845" s="38"/>
      <c r="BI845" s="38"/>
      <c r="BJ845" s="38"/>
      <c r="BK845" s="38"/>
      <c r="BL845" s="38"/>
      <c r="BM845" s="39"/>
      <c r="BN845" s="39"/>
      <c r="BO845" s="38"/>
      <c r="BP845" s="38"/>
      <c r="BQ845" s="38"/>
      <c r="BR845" s="38"/>
      <c r="BS845" s="38"/>
      <c r="BT845" s="38"/>
      <c r="BU845" s="38"/>
      <c r="BV845" s="38"/>
    </row>
    <row r="846" spans="1:74" ht="9.75" customHeight="1">
      <c r="A846" s="1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9"/>
      <c r="AG846" s="39"/>
      <c r="AH846" s="39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  <c r="BF846" s="38"/>
      <c r="BG846" s="38"/>
      <c r="BH846" s="38"/>
      <c r="BI846" s="38"/>
      <c r="BJ846" s="38"/>
      <c r="BK846" s="38"/>
      <c r="BL846" s="38"/>
      <c r="BM846" s="39"/>
      <c r="BN846" s="39"/>
      <c r="BO846" s="38"/>
      <c r="BP846" s="38"/>
      <c r="BQ846" s="38"/>
      <c r="BR846" s="38"/>
      <c r="BS846" s="38"/>
      <c r="BT846" s="38"/>
      <c r="BU846" s="38"/>
      <c r="BV846" s="38"/>
    </row>
    <row r="847" spans="1:74" ht="9.75" customHeight="1">
      <c r="A847" s="1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9"/>
      <c r="AG847" s="39"/>
      <c r="AH847" s="39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  <c r="BF847" s="38"/>
      <c r="BG847" s="38"/>
      <c r="BH847" s="38"/>
      <c r="BI847" s="38"/>
      <c r="BJ847" s="38"/>
      <c r="BK847" s="38"/>
      <c r="BL847" s="38"/>
      <c r="BM847" s="39"/>
      <c r="BN847" s="39"/>
      <c r="BO847" s="38"/>
      <c r="BP847" s="38"/>
      <c r="BQ847" s="38"/>
      <c r="BR847" s="38"/>
      <c r="BS847" s="38"/>
      <c r="BT847" s="38"/>
      <c r="BU847" s="38"/>
      <c r="BV847" s="38"/>
    </row>
    <row r="848" spans="1:74" ht="9.75" customHeight="1">
      <c r="A848" s="1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9"/>
      <c r="AG848" s="39"/>
      <c r="AH848" s="39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  <c r="BF848" s="38"/>
      <c r="BG848" s="38"/>
      <c r="BH848" s="38"/>
      <c r="BI848" s="38"/>
      <c r="BJ848" s="38"/>
      <c r="BK848" s="38"/>
      <c r="BL848" s="38"/>
      <c r="BM848" s="39"/>
      <c r="BN848" s="39"/>
      <c r="BO848" s="38"/>
      <c r="BP848" s="38"/>
      <c r="BQ848" s="38"/>
      <c r="BR848" s="38"/>
      <c r="BS848" s="38"/>
      <c r="BT848" s="38"/>
      <c r="BU848" s="38"/>
      <c r="BV848" s="38"/>
    </row>
    <row r="849" spans="1:74" ht="9.75" customHeight="1">
      <c r="A849" s="1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9"/>
      <c r="AG849" s="39"/>
      <c r="AH849" s="39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  <c r="BF849" s="38"/>
      <c r="BG849" s="38"/>
      <c r="BH849" s="38"/>
      <c r="BI849" s="38"/>
      <c r="BJ849" s="38"/>
      <c r="BK849" s="38"/>
      <c r="BL849" s="38"/>
      <c r="BM849" s="39"/>
      <c r="BN849" s="39"/>
      <c r="BO849" s="38"/>
      <c r="BP849" s="38"/>
      <c r="BQ849" s="38"/>
      <c r="BR849" s="38"/>
      <c r="BS849" s="38"/>
      <c r="BT849" s="38"/>
      <c r="BU849" s="38"/>
      <c r="BV849" s="38"/>
    </row>
    <row r="850" spans="1:74" ht="9.75" customHeight="1">
      <c r="A850" s="1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9"/>
      <c r="AG850" s="39"/>
      <c r="AH850" s="39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  <c r="BF850" s="38"/>
      <c r="BG850" s="38"/>
      <c r="BH850" s="38"/>
      <c r="BI850" s="38"/>
      <c r="BJ850" s="38"/>
      <c r="BK850" s="38"/>
      <c r="BL850" s="38"/>
      <c r="BM850" s="39"/>
      <c r="BN850" s="39"/>
      <c r="BO850" s="38"/>
      <c r="BP850" s="38"/>
      <c r="BQ850" s="38"/>
      <c r="BR850" s="38"/>
      <c r="BS850" s="38"/>
      <c r="BT850" s="38"/>
      <c r="BU850" s="38"/>
      <c r="BV850" s="38"/>
    </row>
    <row r="851" spans="1:74" ht="9.75" customHeight="1">
      <c r="A851" s="1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9"/>
      <c r="AG851" s="39"/>
      <c r="AH851" s="39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  <c r="BF851" s="38"/>
      <c r="BG851" s="38"/>
      <c r="BH851" s="38"/>
      <c r="BI851" s="38"/>
      <c r="BJ851" s="38"/>
      <c r="BK851" s="38"/>
      <c r="BL851" s="38"/>
      <c r="BM851" s="39"/>
      <c r="BN851" s="39"/>
      <c r="BO851" s="38"/>
      <c r="BP851" s="38"/>
      <c r="BQ851" s="38"/>
      <c r="BR851" s="38"/>
      <c r="BS851" s="38"/>
      <c r="BT851" s="38"/>
      <c r="BU851" s="38"/>
      <c r="BV851" s="38"/>
    </row>
    <row r="852" spans="1:74" ht="9.75" customHeight="1">
      <c r="A852" s="1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9"/>
      <c r="AG852" s="39"/>
      <c r="AH852" s="39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  <c r="BF852" s="38"/>
      <c r="BG852" s="38"/>
      <c r="BH852" s="38"/>
      <c r="BI852" s="38"/>
      <c r="BJ852" s="38"/>
      <c r="BK852" s="38"/>
      <c r="BL852" s="38"/>
      <c r="BM852" s="39"/>
      <c r="BN852" s="39"/>
      <c r="BO852" s="38"/>
      <c r="BP852" s="38"/>
      <c r="BQ852" s="38"/>
      <c r="BR852" s="38"/>
      <c r="BS852" s="38"/>
      <c r="BT852" s="38"/>
      <c r="BU852" s="38"/>
      <c r="BV852" s="38"/>
    </row>
    <row r="853" spans="1:74" ht="9.75" customHeight="1">
      <c r="A853" s="1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9"/>
      <c r="AG853" s="39"/>
      <c r="AH853" s="39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  <c r="BF853" s="38"/>
      <c r="BG853" s="38"/>
      <c r="BH853" s="38"/>
      <c r="BI853" s="38"/>
      <c r="BJ853" s="38"/>
      <c r="BK853" s="38"/>
      <c r="BL853" s="38"/>
      <c r="BM853" s="39"/>
      <c r="BN853" s="39"/>
      <c r="BO853" s="38"/>
      <c r="BP853" s="38"/>
      <c r="BQ853" s="38"/>
      <c r="BR853" s="38"/>
      <c r="BS853" s="38"/>
      <c r="BT853" s="38"/>
      <c r="BU853" s="38"/>
      <c r="BV853" s="38"/>
    </row>
    <row r="854" spans="1:74" ht="9.75" customHeight="1">
      <c r="A854" s="1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9"/>
      <c r="AG854" s="39"/>
      <c r="AH854" s="39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  <c r="BF854" s="38"/>
      <c r="BG854" s="38"/>
      <c r="BH854" s="38"/>
      <c r="BI854" s="38"/>
      <c r="BJ854" s="38"/>
      <c r="BK854" s="38"/>
      <c r="BL854" s="38"/>
      <c r="BM854" s="39"/>
      <c r="BN854" s="39"/>
      <c r="BO854" s="38"/>
      <c r="BP854" s="38"/>
      <c r="BQ854" s="38"/>
      <c r="BR854" s="38"/>
      <c r="BS854" s="38"/>
      <c r="BT854" s="38"/>
      <c r="BU854" s="38"/>
      <c r="BV854" s="38"/>
    </row>
    <row r="855" spans="1:74" ht="9.75" customHeight="1">
      <c r="A855" s="1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9"/>
      <c r="AG855" s="39"/>
      <c r="AH855" s="39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  <c r="BF855" s="38"/>
      <c r="BG855" s="38"/>
      <c r="BH855" s="38"/>
      <c r="BI855" s="38"/>
      <c r="BJ855" s="38"/>
      <c r="BK855" s="38"/>
      <c r="BL855" s="38"/>
      <c r="BM855" s="39"/>
      <c r="BN855" s="39"/>
      <c r="BO855" s="38"/>
      <c r="BP855" s="38"/>
      <c r="BQ855" s="38"/>
      <c r="BR855" s="38"/>
      <c r="BS855" s="38"/>
      <c r="BT855" s="38"/>
      <c r="BU855" s="38"/>
      <c r="BV855" s="38"/>
    </row>
    <row r="856" spans="1:74" ht="9.75" customHeight="1">
      <c r="A856" s="1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9"/>
      <c r="AG856" s="39"/>
      <c r="AH856" s="39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  <c r="BF856" s="38"/>
      <c r="BG856" s="38"/>
      <c r="BH856" s="38"/>
      <c r="BI856" s="38"/>
      <c r="BJ856" s="38"/>
      <c r="BK856" s="38"/>
      <c r="BL856" s="38"/>
      <c r="BM856" s="39"/>
      <c r="BN856" s="39"/>
      <c r="BO856" s="38"/>
      <c r="BP856" s="38"/>
      <c r="BQ856" s="38"/>
      <c r="BR856" s="38"/>
      <c r="BS856" s="38"/>
      <c r="BT856" s="38"/>
      <c r="BU856" s="38"/>
      <c r="BV856" s="38"/>
    </row>
    <row r="857" spans="1:74" ht="9.75" customHeight="1">
      <c r="A857" s="1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9"/>
      <c r="AG857" s="39"/>
      <c r="AH857" s="39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  <c r="BF857" s="38"/>
      <c r="BG857" s="38"/>
      <c r="BH857" s="38"/>
      <c r="BI857" s="38"/>
      <c r="BJ857" s="38"/>
      <c r="BK857" s="38"/>
      <c r="BL857" s="38"/>
      <c r="BM857" s="39"/>
      <c r="BN857" s="39"/>
      <c r="BO857" s="38"/>
      <c r="BP857" s="38"/>
      <c r="BQ857" s="38"/>
      <c r="BR857" s="38"/>
      <c r="BS857" s="38"/>
      <c r="BT857" s="38"/>
      <c r="BU857" s="38"/>
      <c r="BV857" s="38"/>
    </row>
    <row r="858" spans="1:74" ht="9.75" customHeight="1">
      <c r="A858" s="1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9"/>
      <c r="AG858" s="39"/>
      <c r="AH858" s="39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  <c r="BF858" s="38"/>
      <c r="BG858" s="38"/>
      <c r="BH858" s="38"/>
      <c r="BI858" s="38"/>
      <c r="BJ858" s="38"/>
      <c r="BK858" s="38"/>
      <c r="BL858" s="38"/>
      <c r="BM858" s="39"/>
      <c r="BN858" s="39"/>
      <c r="BO858" s="38"/>
      <c r="BP858" s="38"/>
      <c r="BQ858" s="38"/>
      <c r="BR858" s="38"/>
      <c r="BS858" s="38"/>
      <c r="BT858" s="38"/>
      <c r="BU858" s="38"/>
      <c r="BV858" s="38"/>
    </row>
    <row r="859" spans="1:74" ht="9.75" customHeight="1">
      <c r="A859" s="1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9"/>
      <c r="AG859" s="39"/>
      <c r="AH859" s="39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  <c r="BF859" s="38"/>
      <c r="BG859" s="38"/>
      <c r="BH859" s="38"/>
      <c r="BI859" s="38"/>
      <c r="BJ859" s="38"/>
      <c r="BK859" s="38"/>
      <c r="BL859" s="38"/>
      <c r="BM859" s="39"/>
      <c r="BN859" s="39"/>
      <c r="BO859" s="38"/>
      <c r="BP859" s="38"/>
      <c r="BQ859" s="38"/>
      <c r="BR859" s="38"/>
      <c r="BS859" s="38"/>
      <c r="BT859" s="38"/>
      <c r="BU859" s="38"/>
      <c r="BV859" s="38"/>
    </row>
    <row r="860" spans="1:74" ht="9.75" customHeight="1">
      <c r="A860" s="1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9"/>
      <c r="AG860" s="39"/>
      <c r="AH860" s="39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  <c r="BF860" s="38"/>
      <c r="BG860" s="38"/>
      <c r="BH860" s="38"/>
      <c r="BI860" s="38"/>
      <c r="BJ860" s="38"/>
      <c r="BK860" s="38"/>
      <c r="BL860" s="38"/>
      <c r="BM860" s="39"/>
      <c r="BN860" s="39"/>
      <c r="BO860" s="38"/>
      <c r="BP860" s="38"/>
      <c r="BQ860" s="38"/>
      <c r="BR860" s="38"/>
      <c r="BS860" s="38"/>
      <c r="BT860" s="38"/>
      <c r="BU860" s="38"/>
      <c r="BV860" s="38"/>
    </row>
    <row r="861" spans="1:74" ht="9.75" customHeight="1">
      <c r="A861" s="1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9"/>
      <c r="AG861" s="39"/>
      <c r="AH861" s="39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  <c r="BF861" s="38"/>
      <c r="BG861" s="38"/>
      <c r="BH861" s="38"/>
      <c r="BI861" s="38"/>
      <c r="BJ861" s="38"/>
      <c r="BK861" s="38"/>
      <c r="BL861" s="38"/>
      <c r="BM861" s="39"/>
      <c r="BN861" s="39"/>
      <c r="BO861" s="38"/>
      <c r="BP861" s="38"/>
      <c r="BQ861" s="38"/>
      <c r="BR861" s="38"/>
      <c r="BS861" s="38"/>
      <c r="BT861" s="38"/>
      <c r="BU861" s="38"/>
      <c r="BV861" s="38"/>
    </row>
    <row r="862" spans="1:74" ht="9.75" customHeight="1">
      <c r="A862" s="1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9"/>
      <c r="AG862" s="39"/>
      <c r="AH862" s="39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  <c r="BF862" s="38"/>
      <c r="BG862" s="38"/>
      <c r="BH862" s="38"/>
      <c r="BI862" s="38"/>
      <c r="BJ862" s="38"/>
      <c r="BK862" s="38"/>
      <c r="BL862" s="38"/>
      <c r="BM862" s="39"/>
      <c r="BN862" s="39"/>
      <c r="BO862" s="38"/>
      <c r="BP862" s="38"/>
      <c r="BQ862" s="38"/>
      <c r="BR862" s="38"/>
      <c r="BS862" s="38"/>
      <c r="BT862" s="38"/>
      <c r="BU862" s="38"/>
      <c r="BV862" s="38"/>
    </row>
    <row r="863" spans="1:74" ht="9.75" customHeight="1">
      <c r="A863" s="1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9"/>
      <c r="AG863" s="39"/>
      <c r="AH863" s="39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  <c r="BF863" s="38"/>
      <c r="BG863" s="38"/>
      <c r="BH863" s="38"/>
      <c r="BI863" s="38"/>
      <c r="BJ863" s="38"/>
      <c r="BK863" s="38"/>
      <c r="BL863" s="38"/>
      <c r="BM863" s="39"/>
      <c r="BN863" s="39"/>
      <c r="BO863" s="38"/>
      <c r="BP863" s="38"/>
      <c r="BQ863" s="38"/>
      <c r="BR863" s="38"/>
      <c r="BS863" s="38"/>
      <c r="BT863" s="38"/>
      <c r="BU863" s="38"/>
      <c r="BV863" s="38"/>
    </row>
    <row r="864" spans="1:74" ht="9.75" customHeight="1">
      <c r="A864" s="1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9"/>
      <c r="AG864" s="39"/>
      <c r="AH864" s="39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  <c r="BF864" s="38"/>
      <c r="BG864" s="38"/>
      <c r="BH864" s="38"/>
      <c r="BI864" s="38"/>
      <c r="BJ864" s="38"/>
      <c r="BK864" s="38"/>
      <c r="BL864" s="38"/>
      <c r="BM864" s="39"/>
      <c r="BN864" s="39"/>
      <c r="BO864" s="38"/>
      <c r="BP864" s="38"/>
      <c r="BQ864" s="38"/>
      <c r="BR864" s="38"/>
      <c r="BS864" s="38"/>
      <c r="BT864" s="38"/>
      <c r="BU864" s="38"/>
      <c r="BV864" s="38"/>
    </row>
    <row r="865" spans="1:74" ht="9.75" customHeight="1">
      <c r="A865" s="1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9"/>
      <c r="AG865" s="39"/>
      <c r="AH865" s="39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  <c r="BF865" s="38"/>
      <c r="BG865" s="38"/>
      <c r="BH865" s="38"/>
      <c r="BI865" s="38"/>
      <c r="BJ865" s="38"/>
      <c r="BK865" s="38"/>
      <c r="BL865" s="38"/>
      <c r="BM865" s="39"/>
      <c r="BN865" s="39"/>
      <c r="BO865" s="38"/>
      <c r="BP865" s="38"/>
      <c r="BQ865" s="38"/>
      <c r="BR865" s="38"/>
      <c r="BS865" s="38"/>
      <c r="BT865" s="38"/>
      <c r="BU865" s="38"/>
      <c r="BV865" s="38"/>
    </row>
    <row r="866" spans="1:74" ht="9.75" customHeight="1">
      <c r="A866" s="1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9"/>
      <c r="AG866" s="39"/>
      <c r="AH866" s="39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  <c r="BF866" s="38"/>
      <c r="BG866" s="38"/>
      <c r="BH866" s="38"/>
      <c r="BI866" s="38"/>
      <c r="BJ866" s="38"/>
      <c r="BK866" s="38"/>
      <c r="BL866" s="38"/>
      <c r="BM866" s="39"/>
      <c r="BN866" s="39"/>
      <c r="BO866" s="38"/>
      <c r="BP866" s="38"/>
      <c r="BQ866" s="38"/>
      <c r="BR866" s="38"/>
      <c r="BS866" s="38"/>
      <c r="BT866" s="38"/>
      <c r="BU866" s="38"/>
      <c r="BV866" s="38"/>
    </row>
    <row r="867" spans="1:74" ht="9.75" customHeight="1">
      <c r="A867" s="1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9"/>
      <c r="AG867" s="39"/>
      <c r="AH867" s="39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  <c r="BF867" s="38"/>
      <c r="BG867" s="38"/>
      <c r="BH867" s="38"/>
      <c r="BI867" s="38"/>
      <c r="BJ867" s="38"/>
      <c r="BK867" s="38"/>
      <c r="BL867" s="38"/>
      <c r="BM867" s="39"/>
      <c r="BN867" s="39"/>
      <c r="BO867" s="38"/>
      <c r="BP867" s="38"/>
      <c r="BQ867" s="38"/>
      <c r="BR867" s="38"/>
      <c r="BS867" s="38"/>
      <c r="BT867" s="38"/>
      <c r="BU867" s="38"/>
      <c r="BV867" s="38"/>
    </row>
    <row r="868" spans="1:74" ht="9.75" customHeight="1">
      <c r="A868" s="1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9"/>
      <c r="AG868" s="39"/>
      <c r="AH868" s="39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  <c r="BF868" s="38"/>
      <c r="BG868" s="38"/>
      <c r="BH868" s="38"/>
      <c r="BI868" s="38"/>
      <c r="BJ868" s="38"/>
      <c r="BK868" s="38"/>
      <c r="BL868" s="38"/>
      <c r="BM868" s="39"/>
      <c r="BN868" s="39"/>
      <c r="BO868" s="38"/>
      <c r="BP868" s="38"/>
      <c r="BQ868" s="38"/>
      <c r="BR868" s="38"/>
      <c r="BS868" s="38"/>
      <c r="BT868" s="38"/>
      <c r="BU868" s="38"/>
      <c r="BV868" s="38"/>
    </row>
    <row r="869" spans="1:74" ht="9.75" customHeight="1">
      <c r="A869" s="1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9"/>
      <c r="AG869" s="39"/>
      <c r="AH869" s="39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  <c r="BF869" s="38"/>
      <c r="BG869" s="38"/>
      <c r="BH869" s="38"/>
      <c r="BI869" s="38"/>
      <c r="BJ869" s="38"/>
      <c r="BK869" s="38"/>
      <c r="BL869" s="38"/>
      <c r="BM869" s="39"/>
      <c r="BN869" s="39"/>
      <c r="BO869" s="38"/>
      <c r="BP869" s="38"/>
      <c r="BQ869" s="38"/>
      <c r="BR869" s="38"/>
      <c r="BS869" s="38"/>
      <c r="BT869" s="38"/>
      <c r="BU869" s="38"/>
      <c r="BV869" s="38"/>
    </row>
    <row r="870" spans="1:74" ht="9.75" customHeight="1">
      <c r="A870" s="1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9"/>
      <c r="AG870" s="39"/>
      <c r="AH870" s="39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  <c r="BF870" s="38"/>
      <c r="BG870" s="38"/>
      <c r="BH870" s="38"/>
      <c r="BI870" s="38"/>
      <c r="BJ870" s="38"/>
      <c r="BK870" s="38"/>
      <c r="BL870" s="38"/>
      <c r="BM870" s="39"/>
      <c r="BN870" s="39"/>
      <c r="BO870" s="38"/>
      <c r="BP870" s="38"/>
      <c r="BQ870" s="38"/>
      <c r="BR870" s="38"/>
      <c r="BS870" s="38"/>
      <c r="BT870" s="38"/>
      <c r="BU870" s="38"/>
      <c r="BV870" s="38"/>
    </row>
    <row r="871" spans="1:74" ht="9.75" customHeight="1">
      <c r="A871" s="1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9"/>
      <c r="AG871" s="39"/>
      <c r="AH871" s="39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  <c r="BF871" s="38"/>
      <c r="BG871" s="38"/>
      <c r="BH871" s="38"/>
      <c r="BI871" s="38"/>
      <c r="BJ871" s="38"/>
      <c r="BK871" s="38"/>
      <c r="BL871" s="38"/>
      <c r="BM871" s="39"/>
      <c r="BN871" s="39"/>
      <c r="BO871" s="38"/>
      <c r="BP871" s="38"/>
      <c r="BQ871" s="38"/>
      <c r="BR871" s="38"/>
      <c r="BS871" s="38"/>
      <c r="BT871" s="38"/>
      <c r="BU871" s="38"/>
      <c r="BV871" s="38"/>
    </row>
    <row r="872" spans="1:74" ht="9.75" customHeight="1">
      <c r="A872" s="1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9"/>
      <c r="AG872" s="39"/>
      <c r="AH872" s="39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  <c r="BF872" s="38"/>
      <c r="BG872" s="38"/>
      <c r="BH872" s="38"/>
      <c r="BI872" s="38"/>
      <c r="BJ872" s="38"/>
      <c r="BK872" s="38"/>
      <c r="BL872" s="38"/>
      <c r="BM872" s="39"/>
      <c r="BN872" s="39"/>
      <c r="BO872" s="38"/>
      <c r="BP872" s="38"/>
      <c r="BQ872" s="38"/>
      <c r="BR872" s="38"/>
      <c r="BS872" s="38"/>
      <c r="BT872" s="38"/>
      <c r="BU872" s="38"/>
      <c r="BV872" s="38"/>
    </row>
    <row r="873" spans="1:74" ht="9.75" customHeight="1">
      <c r="A873" s="1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9"/>
      <c r="AG873" s="39"/>
      <c r="AH873" s="39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  <c r="BF873" s="38"/>
      <c r="BG873" s="38"/>
      <c r="BH873" s="38"/>
      <c r="BI873" s="38"/>
      <c r="BJ873" s="38"/>
      <c r="BK873" s="38"/>
      <c r="BL873" s="38"/>
      <c r="BM873" s="39"/>
      <c r="BN873" s="39"/>
      <c r="BO873" s="38"/>
      <c r="BP873" s="38"/>
      <c r="BQ873" s="38"/>
      <c r="BR873" s="38"/>
      <c r="BS873" s="38"/>
      <c r="BT873" s="38"/>
      <c r="BU873" s="38"/>
      <c r="BV873" s="38"/>
    </row>
    <row r="874" spans="1:74" ht="9.75" customHeight="1">
      <c r="A874" s="1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9"/>
      <c r="AG874" s="39"/>
      <c r="AH874" s="39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  <c r="BF874" s="38"/>
      <c r="BG874" s="38"/>
      <c r="BH874" s="38"/>
      <c r="BI874" s="38"/>
      <c r="BJ874" s="38"/>
      <c r="BK874" s="38"/>
      <c r="BL874" s="38"/>
      <c r="BM874" s="39"/>
      <c r="BN874" s="39"/>
      <c r="BO874" s="38"/>
      <c r="BP874" s="38"/>
      <c r="BQ874" s="38"/>
      <c r="BR874" s="38"/>
      <c r="BS874" s="38"/>
      <c r="BT874" s="38"/>
      <c r="BU874" s="38"/>
      <c r="BV874" s="38"/>
    </row>
    <row r="875" spans="1:74" ht="9.75" customHeight="1">
      <c r="A875" s="1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9"/>
      <c r="AG875" s="39"/>
      <c r="AH875" s="39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  <c r="BF875" s="38"/>
      <c r="BG875" s="38"/>
      <c r="BH875" s="38"/>
      <c r="BI875" s="38"/>
      <c r="BJ875" s="38"/>
      <c r="BK875" s="38"/>
      <c r="BL875" s="38"/>
      <c r="BM875" s="39"/>
      <c r="BN875" s="39"/>
      <c r="BO875" s="38"/>
      <c r="BP875" s="38"/>
      <c r="BQ875" s="38"/>
      <c r="BR875" s="38"/>
      <c r="BS875" s="38"/>
      <c r="BT875" s="38"/>
      <c r="BU875" s="38"/>
      <c r="BV875" s="38"/>
    </row>
    <row r="876" spans="1:74" ht="9.75" customHeight="1">
      <c r="A876" s="1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9"/>
      <c r="AG876" s="39"/>
      <c r="AH876" s="39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  <c r="BF876" s="38"/>
      <c r="BG876" s="38"/>
      <c r="BH876" s="38"/>
      <c r="BI876" s="38"/>
      <c r="BJ876" s="38"/>
      <c r="BK876" s="38"/>
      <c r="BL876" s="38"/>
      <c r="BM876" s="39"/>
      <c r="BN876" s="39"/>
      <c r="BO876" s="38"/>
      <c r="BP876" s="38"/>
      <c r="BQ876" s="38"/>
      <c r="BR876" s="38"/>
      <c r="BS876" s="38"/>
      <c r="BT876" s="38"/>
      <c r="BU876" s="38"/>
      <c r="BV876" s="38"/>
    </row>
    <row r="877" spans="1:74" ht="9.75" customHeight="1">
      <c r="A877" s="1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9"/>
      <c r="AG877" s="39"/>
      <c r="AH877" s="39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  <c r="BF877" s="38"/>
      <c r="BG877" s="38"/>
      <c r="BH877" s="38"/>
      <c r="BI877" s="38"/>
      <c r="BJ877" s="38"/>
      <c r="BK877" s="38"/>
      <c r="BL877" s="38"/>
      <c r="BM877" s="39"/>
      <c r="BN877" s="39"/>
      <c r="BO877" s="38"/>
      <c r="BP877" s="38"/>
      <c r="BQ877" s="38"/>
      <c r="BR877" s="38"/>
      <c r="BS877" s="38"/>
      <c r="BT877" s="38"/>
      <c r="BU877" s="38"/>
      <c r="BV877" s="38"/>
    </row>
    <row r="878" spans="1:74" ht="9.75" customHeight="1">
      <c r="A878" s="1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9"/>
      <c r="AG878" s="39"/>
      <c r="AH878" s="39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  <c r="BF878" s="38"/>
      <c r="BG878" s="38"/>
      <c r="BH878" s="38"/>
      <c r="BI878" s="38"/>
      <c r="BJ878" s="38"/>
      <c r="BK878" s="38"/>
      <c r="BL878" s="38"/>
      <c r="BM878" s="39"/>
      <c r="BN878" s="39"/>
      <c r="BO878" s="38"/>
      <c r="BP878" s="38"/>
      <c r="BQ878" s="38"/>
      <c r="BR878" s="38"/>
      <c r="BS878" s="38"/>
      <c r="BT878" s="38"/>
      <c r="BU878" s="38"/>
      <c r="BV878" s="38"/>
    </row>
    <row r="879" spans="1:74" ht="9.75" customHeight="1">
      <c r="A879" s="1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9"/>
      <c r="AG879" s="39"/>
      <c r="AH879" s="39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  <c r="BF879" s="38"/>
      <c r="BG879" s="38"/>
      <c r="BH879" s="38"/>
      <c r="BI879" s="38"/>
      <c r="BJ879" s="38"/>
      <c r="BK879" s="38"/>
      <c r="BL879" s="38"/>
      <c r="BM879" s="39"/>
      <c r="BN879" s="39"/>
      <c r="BO879" s="38"/>
      <c r="BP879" s="38"/>
      <c r="BQ879" s="38"/>
      <c r="BR879" s="38"/>
      <c r="BS879" s="38"/>
      <c r="BT879" s="38"/>
      <c r="BU879" s="38"/>
      <c r="BV879" s="38"/>
    </row>
    <row r="880" spans="1:74" ht="9.75" customHeight="1">
      <c r="A880" s="1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9"/>
      <c r="AG880" s="39"/>
      <c r="AH880" s="39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  <c r="BF880" s="38"/>
      <c r="BG880" s="38"/>
      <c r="BH880" s="38"/>
      <c r="BI880" s="38"/>
      <c r="BJ880" s="38"/>
      <c r="BK880" s="38"/>
      <c r="BL880" s="38"/>
      <c r="BM880" s="39"/>
      <c r="BN880" s="39"/>
      <c r="BO880" s="38"/>
      <c r="BP880" s="38"/>
      <c r="BQ880" s="38"/>
      <c r="BR880" s="38"/>
      <c r="BS880" s="38"/>
      <c r="BT880" s="38"/>
      <c r="BU880" s="38"/>
      <c r="BV880" s="38"/>
    </row>
    <row r="881" spans="1:74" ht="9.75" customHeight="1">
      <c r="A881" s="1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9"/>
      <c r="AG881" s="39"/>
      <c r="AH881" s="39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  <c r="BF881" s="38"/>
      <c r="BG881" s="38"/>
      <c r="BH881" s="38"/>
      <c r="BI881" s="38"/>
      <c r="BJ881" s="38"/>
      <c r="BK881" s="38"/>
      <c r="BL881" s="38"/>
      <c r="BM881" s="39"/>
      <c r="BN881" s="39"/>
      <c r="BO881" s="38"/>
      <c r="BP881" s="38"/>
      <c r="BQ881" s="38"/>
      <c r="BR881" s="38"/>
      <c r="BS881" s="38"/>
      <c r="BT881" s="38"/>
      <c r="BU881" s="38"/>
      <c r="BV881" s="38"/>
    </row>
    <row r="882" spans="1:74" ht="9.75" customHeight="1">
      <c r="A882" s="1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9"/>
      <c r="AG882" s="39"/>
      <c r="AH882" s="39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  <c r="BF882" s="38"/>
      <c r="BG882" s="38"/>
      <c r="BH882" s="38"/>
      <c r="BI882" s="38"/>
      <c r="BJ882" s="38"/>
      <c r="BK882" s="38"/>
      <c r="BL882" s="38"/>
      <c r="BM882" s="39"/>
      <c r="BN882" s="39"/>
      <c r="BO882" s="38"/>
      <c r="BP882" s="38"/>
      <c r="BQ882" s="38"/>
      <c r="BR882" s="38"/>
      <c r="BS882" s="38"/>
      <c r="BT882" s="38"/>
      <c r="BU882" s="38"/>
      <c r="BV882" s="38"/>
    </row>
    <row r="883" spans="1:74" ht="9.75" customHeight="1">
      <c r="A883" s="1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9"/>
      <c r="AG883" s="39"/>
      <c r="AH883" s="39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  <c r="BF883" s="38"/>
      <c r="BG883" s="38"/>
      <c r="BH883" s="38"/>
      <c r="BI883" s="38"/>
      <c r="BJ883" s="38"/>
      <c r="BK883" s="38"/>
      <c r="BL883" s="38"/>
      <c r="BM883" s="39"/>
      <c r="BN883" s="39"/>
      <c r="BO883" s="38"/>
      <c r="BP883" s="38"/>
      <c r="BQ883" s="38"/>
      <c r="BR883" s="38"/>
      <c r="BS883" s="38"/>
      <c r="BT883" s="38"/>
      <c r="BU883" s="38"/>
      <c r="BV883" s="38"/>
    </row>
    <row r="884" spans="1:74" ht="9.75" customHeight="1">
      <c r="A884" s="1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9"/>
      <c r="AG884" s="39"/>
      <c r="AH884" s="39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  <c r="BF884" s="38"/>
      <c r="BG884" s="38"/>
      <c r="BH884" s="38"/>
      <c r="BI884" s="38"/>
      <c r="BJ884" s="38"/>
      <c r="BK884" s="38"/>
      <c r="BL884" s="38"/>
      <c r="BM884" s="39"/>
      <c r="BN884" s="39"/>
      <c r="BO884" s="38"/>
      <c r="BP884" s="38"/>
      <c r="BQ884" s="38"/>
      <c r="BR884" s="38"/>
      <c r="BS884" s="38"/>
      <c r="BT884" s="38"/>
      <c r="BU884" s="38"/>
      <c r="BV884" s="38"/>
    </row>
    <row r="885" spans="1:74" ht="9.75" customHeight="1">
      <c r="A885" s="1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9"/>
      <c r="AG885" s="39"/>
      <c r="AH885" s="39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  <c r="BF885" s="38"/>
      <c r="BG885" s="38"/>
      <c r="BH885" s="38"/>
      <c r="BI885" s="38"/>
      <c r="BJ885" s="38"/>
      <c r="BK885" s="38"/>
      <c r="BL885" s="38"/>
      <c r="BM885" s="39"/>
      <c r="BN885" s="39"/>
      <c r="BO885" s="38"/>
      <c r="BP885" s="38"/>
      <c r="BQ885" s="38"/>
      <c r="BR885" s="38"/>
      <c r="BS885" s="38"/>
      <c r="BT885" s="38"/>
      <c r="BU885" s="38"/>
      <c r="BV885" s="38"/>
    </row>
    <row r="886" spans="1:74" ht="9.75" customHeight="1">
      <c r="A886" s="1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9"/>
      <c r="AG886" s="39"/>
      <c r="AH886" s="39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  <c r="BF886" s="38"/>
      <c r="BG886" s="38"/>
      <c r="BH886" s="38"/>
      <c r="BI886" s="38"/>
      <c r="BJ886" s="38"/>
      <c r="BK886" s="38"/>
      <c r="BL886" s="38"/>
      <c r="BM886" s="39"/>
      <c r="BN886" s="39"/>
      <c r="BO886" s="38"/>
      <c r="BP886" s="38"/>
      <c r="BQ886" s="38"/>
      <c r="BR886" s="38"/>
      <c r="BS886" s="38"/>
      <c r="BT886" s="38"/>
      <c r="BU886" s="38"/>
      <c r="BV886" s="38"/>
    </row>
    <row r="887" spans="1:74" ht="9.75" customHeight="1">
      <c r="A887" s="1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9"/>
      <c r="AG887" s="39"/>
      <c r="AH887" s="39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  <c r="BF887" s="38"/>
      <c r="BG887" s="38"/>
      <c r="BH887" s="38"/>
      <c r="BI887" s="38"/>
      <c r="BJ887" s="38"/>
      <c r="BK887" s="38"/>
      <c r="BL887" s="38"/>
      <c r="BM887" s="39"/>
      <c r="BN887" s="39"/>
      <c r="BO887" s="38"/>
      <c r="BP887" s="38"/>
      <c r="BQ887" s="38"/>
      <c r="BR887" s="38"/>
      <c r="BS887" s="38"/>
      <c r="BT887" s="38"/>
      <c r="BU887" s="38"/>
      <c r="BV887" s="38"/>
    </row>
    <row r="888" spans="1:74" ht="9.75" customHeight="1">
      <c r="A888" s="1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9"/>
      <c r="AG888" s="39"/>
      <c r="AH888" s="39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  <c r="BF888" s="38"/>
      <c r="BG888" s="38"/>
      <c r="BH888" s="38"/>
      <c r="BI888" s="38"/>
      <c r="BJ888" s="38"/>
      <c r="BK888" s="38"/>
      <c r="BL888" s="38"/>
      <c r="BM888" s="39"/>
      <c r="BN888" s="39"/>
      <c r="BO888" s="38"/>
      <c r="BP888" s="38"/>
      <c r="BQ888" s="38"/>
      <c r="BR888" s="38"/>
      <c r="BS888" s="38"/>
      <c r="BT888" s="38"/>
      <c r="BU888" s="38"/>
      <c r="BV888" s="38"/>
    </row>
    <row r="889" spans="1:74" ht="9.75" customHeight="1">
      <c r="A889" s="1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9"/>
      <c r="AG889" s="39"/>
      <c r="AH889" s="39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  <c r="BF889" s="38"/>
      <c r="BG889" s="38"/>
      <c r="BH889" s="38"/>
      <c r="BI889" s="38"/>
      <c r="BJ889" s="38"/>
      <c r="BK889" s="38"/>
      <c r="BL889" s="38"/>
      <c r="BM889" s="39"/>
      <c r="BN889" s="39"/>
      <c r="BO889" s="38"/>
      <c r="BP889" s="38"/>
      <c r="BQ889" s="38"/>
      <c r="BR889" s="38"/>
      <c r="BS889" s="38"/>
      <c r="BT889" s="38"/>
      <c r="BU889" s="38"/>
      <c r="BV889" s="38"/>
    </row>
    <row r="890" spans="1:74" ht="9.75" customHeight="1">
      <c r="A890" s="1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9"/>
      <c r="AG890" s="39"/>
      <c r="AH890" s="39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  <c r="BF890" s="38"/>
      <c r="BG890" s="38"/>
      <c r="BH890" s="38"/>
      <c r="BI890" s="38"/>
      <c r="BJ890" s="38"/>
      <c r="BK890" s="38"/>
      <c r="BL890" s="38"/>
      <c r="BM890" s="39"/>
      <c r="BN890" s="39"/>
      <c r="BO890" s="38"/>
      <c r="BP890" s="38"/>
      <c r="BQ890" s="38"/>
      <c r="BR890" s="38"/>
      <c r="BS890" s="38"/>
      <c r="BT890" s="38"/>
      <c r="BU890" s="38"/>
      <c r="BV890" s="38"/>
    </row>
    <row r="891" spans="1:74" ht="9.75" customHeight="1">
      <c r="A891" s="1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9"/>
      <c r="AG891" s="39"/>
      <c r="AH891" s="39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  <c r="BF891" s="38"/>
      <c r="BG891" s="38"/>
      <c r="BH891" s="38"/>
      <c r="BI891" s="38"/>
      <c r="BJ891" s="38"/>
      <c r="BK891" s="38"/>
      <c r="BL891" s="38"/>
      <c r="BM891" s="39"/>
      <c r="BN891" s="39"/>
      <c r="BO891" s="38"/>
      <c r="BP891" s="38"/>
      <c r="BQ891" s="38"/>
      <c r="BR891" s="38"/>
      <c r="BS891" s="38"/>
      <c r="BT891" s="38"/>
      <c r="BU891" s="38"/>
      <c r="BV891" s="38"/>
    </row>
    <row r="892" spans="1:74" ht="9.75" customHeight="1">
      <c r="A892" s="1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9"/>
      <c r="AG892" s="39"/>
      <c r="AH892" s="39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  <c r="BF892" s="38"/>
      <c r="BG892" s="38"/>
      <c r="BH892" s="38"/>
      <c r="BI892" s="38"/>
      <c r="BJ892" s="38"/>
      <c r="BK892" s="38"/>
      <c r="BL892" s="38"/>
      <c r="BM892" s="39"/>
      <c r="BN892" s="39"/>
      <c r="BO892" s="38"/>
      <c r="BP892" s="38"/>
      <c r="BQ892" s="38"/>
      <c r="BR892" s="38"/>
      <c r="BS892" s="38"/>
      <c r="BT892" s="38"/>
      <c r="BU892" s="38"/>
      <c r="BV892" s="38"/>
    </row>
    <row r="893" spans="1:74" ht="9.75" customHeight="1">
      <c r="A893" s="1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9"/>
      <c r="AG893" s="39"/>
      <c r="AH893" s="39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  <c r="BF893" s="38"/>
      <c r="BG893" s="38"/>
      <c r="BH893" s="38"/>
      <c r="BI893" s="38"/>
      <c r="BJ893" s="38"/>
      <c r="BK893" s="38"/>
      <c r="BL893" s="38"/>
      <c r="BM893" s="39"/>
      <c r="BN893" s="39"/>
      <c r="BO893" s="38"/>
      <c r="BP893" s="38"/>
      <c r="BQ893" s="38"/>
      <c r="BR893" s="38"/>
      <c r="BS893" s="38"/>
      <c r="BT893" s="38"/>
      <c r="BU893" s="38"/>
      <c r="BV893" s="38"/>
    </row>
    <row r="894" spans="1:74" ht="9.75" customHeight="1">
      <c r="A894" s="1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9"/>
      <c r="AG894" s="39"/>
      <c r="AH894" s="39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  <c r="BF894" s="38"/>
      <c r="BG894" s="38"/>
      <c r="BH894" s="38"/>
      <c r="BI894" s="38"/>
      <c r="BJ894" s="38"/>
      <c r="BK894" s="38"/>
      <c r="BL894" s="38"/>
      <c r="BM894" s="39"/>
      <c r="BN894" s="39"/>
      <c r="BO894" s="38"/>
      <c r="BP894" s="38"/>
      <c r="BQ894" s="38"/>
      <c r="BR894" s="38"/>
      <c r="BS894" s="38"/>
      <c r="BT894" s="38"/>
      <c r="BU894" s="38"/>
      <c r="BV894" s="38"/>
    </row>
    <row r="895" spans="1:74" ht="9.75" customHeight="1">
      <c r="A895" s="1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9"/>
      <c r="AG895" s="39"/>
      <c r="AH895" s="39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  <c r="BF895" s="38"/>
      <c r="BG895" s="38"/>
      <c r="BH895" s="38"/>
      <c r="BI895" s="38"/>
      <c r="BJ895" s="38"/>
      <c r="BK895" s="38"/>
      <c r="BL895" s="38"/>
      <c r="BM895" s="39"/>
      <c r="BN895" s="39"/>
      <c r="BO895" s="38"/>
      <c r="BP895" s="38"/>
      <c r="BQ895" s="38"/>
      <c r="BR895" s="38"/>
      <c r="BS895" s="38"/>
      <c r="BT895" s="38"/>
      <c r="BU895" s="38"/>
      <c r="BV895" s="38"/>
    </row>
    <row r="896" spans="1:74" ht="9.75" customHeight="1">
      <c r="A896" s="1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9"/>
      <c r="AG896" s="39"/>
      <c r="AH896" s="39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  <c r="BF896" s="38"/>
      <c r="BG896" s="38"/>
      <c r="BH896" s="38"/>
      <c r="BI896" s="38"/>
      <c r="BJ896" s="38"/>
      <c r="BK896" s="38"/>
      <c r="BL896" s="38"/>
      <c r="BM896" s="39"/>
      <c r="BN896" s="39"/>
      <c r="BO896" s="38"/>
      <c r="BP896" s="38"/>
      <c r="BQ896" s="38"/>
      <c r="BR896" s="38"/>
      <c r="BS896" s="38"/>
      <c r="BT896" s="38"/>
      <c r="BU896" s="38"/>
      <c r="BV896" s="38"/>
    </row>
    <row r="897" spans="1:74" ht="9.75" customHeight="1">
      <c r="A897" s="1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9"/>
      <c r="AG897" s="39"/>
      <c r="AH897" s="39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  <c r="BF897" s="38"/>
      <c r="BG897" s="38"/>
      <c r="BH897" s="38"/>
      <c r="BI897" s="38"/>
      <c r="BJ897" s="38"/>
      <c r="BK897" s="38"/>
      <c r="BL897" s="38"/>
      <c r="BM897" s="39"/>
      <c r="BN897" s="39"/>
      <c r="BO897" s="38"/>
      <c r="BP897" s="38"/>
      <c r="BQ897" s="38"/>
      <c r="BR897" s="38"/>
      <c r="BS897" s="38"/>
      <c r="BT897" s="38"/>
      <c r="BU897" s="38"/>
      <c r="BV897" s="38"/>
    </row>
    <row r="898" spans="1:74" ht="9.75" customHeight="1">
      <c r="A898" s="1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9"/>
      <c r="AG898" s="39"/>
      <c r="AH898" s="39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  <c r="BF898" s="38"/>
      <c r="BG898" s="38"/>
      <c r="BH898" s="38"/>
      <c r="BI898" s="38"/>
      <c r="BJ898" s="38"/>
      <c r="BK898" s="38"/>
      <c r="BL898" s="38"/>
      <c r="BM898" s="39"/>
      <c r="BN898" s="39"/>
      <c r="BO898" s="38"/>
      <c r="BP898" s="38"/>
      <c r="BQ898" s="38"/>
      <c r="BR898" s="38"/>
      <c r="BS898" s="38"/>
      <c r="BT898" s="38"/>
      <c r="BU898" s="38"/>
      <c r="BV898" s="38"/>
    </row>
    <row r="899" spans="1:74" ht="9.75" customHeight="1">
      <c r="A899" s="1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9"/>
      <c r="AG899" s="39"/>
      <c r="AH899" s="39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  <c r="BF899" s="38"/>
      <c r="BG899" s="38"/>
      <c r="BH899" s="38"/>
      <c r="BI899" s="38"/>
      <c r="BJ899" s="38"/>
      <c r="BK899" s="38"/>
      <c r="BL899" s="38"/>
      <c r="BM899" s="39"/>
      <c r="BN899" s="39"/>
      <c r="BO899" s="38"/>
      <c r="BP899" s="38"/>
      <c r="BQ899" s="38"/>
      <c r="BR899" s="38"/>
      <c r="BS899" s="38"/>
      <c r="BT899" s="38"/>
      <c r="BU899" s="38"/>
      <c r="BV899" s="38"/>
    </row>
    <row r="900" spans="1:74" ht="9.75" customHeight="1">
      <c r="A900" s="1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9"/>
      <c r="AG900" s="39"/>
      <c r="AH900" s="39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  <c r="BF900" s="38"/>
      <c r="BG900" s="38"/>
      <c r="BH900" s="38"/>
      <c r="BI900" s="38"/>
      <c r="BJ900" s="38"/>
      <c r="BK900" s="38"/>
      <c r="BL900" s="38"/>
      <c r="BM900" s="39"/>
      <c r="BN900" s="39"/>
      <c r="BO900" s="38"/>
      <c r="BP900" s="38"/>
      <c r="BQ900" s="38"/>
      <c r="BR900" s="38"/>
      <c r="BS900" s="38"/>
      <c r="BT900" s="38"/>
      <c r="BU900" s="38"/>
      <c r="BV900" s="38"/>
    </row>
    <row r="901" spans="1:74" ht="9.75" customHeight="1">
      <c r="A901" s="1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9"/>
      <c r="AG901" s="39"/>
      <c r="AH901" s="39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  <c r="BF901" s="38"/>
      <c r="BG901" s="38"/>
      <c r="BH901" s="38"/>
      <c r="BI901" s="38"/>
      <c r="BJ901" s="38"/>
      <c r="BK901" s="38"/>
      <c r="BL901" s="38"/>
      <c r="BM901" s="39"/>
      <c r="BN901" s="39"/>
      <c r="BO901" s="38"/>
      <c r="BP901" s="38"/>
      <c r="BQ901" s="38"/>
      <c r="BR901" s="38"/>
      <c r="BS901" s="38"/>
      <c r="BT901" s="38"/>
      <c r="BU901" s="38"/>
      <c r="BV901" s="38"/>
    </row>
    <row r="902" spans="1:74" ht="9.75" customHeight="1">
      <c r="A902" s="1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9"/>
      <c r="AG902" s="39"/>
      <c r="AH902" s="39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  <c r="BF902" s="38"/>
      <c r="BG902" s="38"/>
      <c r="BH902" s="38"/>
      <c r="BI902" s="38"/>
      <c r="BJ902" s="38"/>
      <c r="BK902" s="38"/>
      <c r="BL902" s="38"/>
      <c r="BM902" s="39"/>
      <c r="BN902" s="39"/>
      <c r="BO902" s="38"/>
      <c r="BP902" s="38"/>
      <c r="BQ902" s="38"/>
      <c r="BR902" s="38"/>
      <c r="BS902" s="38"/>
      <c r="BT902" s="38"/>
      <c r="BU902" s="38"/>
      <c r="BV902" s="38"/>
    </row>
    <row r="903" spans="1:74" ht="9.75" customHeight="1">
      <c r="A903" s="1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9"/>
      <c r="AG903" s="39"/>
      <c r="AH903" s="39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  <c r="BF903" s="38"/>
      <c r="BG903" s="38"/>
      <c r="BH903" s="38"/>
      <c r="BI903" s="38"/>
      <c r="BJ903" s="38"/>
      <c r="BK903" s="38"/>
      <c r="BL903" s="38"/>
      <c r="BM903" s="39"/>
      <c r="BN903" s="39"/>
      <c r="BO903" s="38"/>
      <c r="BP903" s="38"/>
      <c r="BQ903" s="38"/>
      <c r="BR903" s="38"/>
      <c r="BS903" s="38"/>
      <c r="BT903" s="38"/>
      <c r="BU903" s="38"/>
      <c r="BV903" s="38"/>
    </row>
    <row r="904" spans="1:74" ht="9.75" customHeight="1">
      <c r="A904" s="1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9"/>
      <c r="AG904" s="39"/>
      <c r="AH904" s="39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  <c r="BF904" s="38"/>
      <c r="BG904" s="38"/>
      <c r="BH904" s="38"/>
      <c r="BI904" s="38"/>
      <c r="BJ904" s="38"/>
      <c r="BK904" s="38"/>
      <c r="BL904" s="38"/>
      <c r="BM904" s="39"/>
      <c r="BN904" s="39"/>
      <c r="BO904" s="38"/>
      <c r="BP904" s="38"/>
      <c r="BQ904" s="38"/>
      <c r="BR904" s="38"/>
      <c r="BS904" s="38"/>
      <c r="BT904" s="38"/>
      <c r="BU904" s="38"/>
      <c r="BV904" s="38"/>
    </row>
    <row r="905" spans="1:74" ht="9.75" customHeight="1">
      <c r="A905" s="1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9"/>
      <c r="AG905" s="39"/>
      <c r="AH905" s="39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  <c r="BF905" s="38"/>
      <c r="BG905" s="38"/>
      <c r="BH905" s="38"/>
      <c r="BI905" s="38"/>
      <c r="BJ905" s="38"/>
      <c r="BK905" s="38"/>
      <c r="BL905" s="38"/>
      <c r="BM905" s="39"/>
      <c r="BN905" s="39"/>
      <c r="BO905" s="38"/>
      <c r="BP905" s="38"/>
      <c r="BQ905" s="38"/>
      <c r="BR905" s="38"/>
      <c r="BS905" s="38"/>
      <c r="BT905" s="38"/>
      <c r="BU905" s="38"/>
      <c r="BV905" s="38"/>
    </row>
    <row r="906" spans="1:74" ht="9.75" customHeight="1">
      <c r="A906" s="1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9"/>
      <c r="AG906" s="39"/>
      <c r="AH906" s="39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  <c r="BF906" s="38"/>
      <c r="BG906" s="38"/>
      <c r="BH906" s="38"/>
      <c r="BI906" s="38"/>
      <c r="BJ906" s="38"/>
      <c r="BK906" s="38"/>
      <c r="BL906" s="38"/>
      <c r="BM906" s="39"/>
      <c r="BN906" s="39"/>
      <c r="BO906" s="38"/>
      <c r="BP906" s="38"/>
      <c r="BQ906" s="38"/>
      <c r="BR906" s="38"/>
      <c r="BS906" s="38"/>
      <c r="BT906" s="38"/>
      <c r="BU906" s="38"/>
      <c r="BV906" s="38"/>
    </row>
    <row r="907" spans="1:74" ht="9.75" customHeight="1">
      <c r="A907" s="1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9"/>
      <c r="AG907" s="39"/>
      <c r="AH907" s="39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  <c r="BF907" s="38"/>
      <c r="BG907" s="38"/>
      <c r="BH907" s="38"/>
      <c r="BI907" s="38"/>
      <c r="BJ907" s="38"/>
      <c r="BK907" s="38"/>
      <c r="BL907" s="38"/>
      <c r="BM907" s="39"/>
      <c r="BN907" s="39"/>
      <c r="BO907" s="38"/>
      <c r="BP907" s="38"/>
      <c r="BQ907" s="38"/>
      <c r="BR907" s="38"/>
      <c r="BS907" s="38"/>
      <c r="BT907" s="38"/>
      <c r="BU907" s="38"/>
      <c r="BV907" s="38"/>
    </row>
    <row r="908" spans="1:74" ht="9.75" customHeight="1">
      <c r="A908" s="1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9"/>
      <c r="AG908" s="39"/>
      <c r="AH908" s="39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  <c r="BF908" s="38"/>
      <c r="BG908" s="38"/>
      <c r="BH908" s="38"/>
      <c r="BI908" s="38"/>
      <c r="BJ908" s="38"/>
      <c r="BK908" s="38"/>
      <c r="BL908" s="38"/>
      <c r="BM908" s="39"/>
      <c r="BN908" s="39"/>
      <c r="BO908" s="38"/>
      <c r="BP908" s="38"/>
      <c r="BQ908" s="38"/>
      <c r="BR908" s="38"/>
      <c r="BS908" s="38"/>
      <c r="BT908" s="38"/>
      <c r="BU908" s="38"/>
      <c r="BV908" s="38"/>
    </row>
    <row r="909" spans="1:74" ht="9.75" customHeight="1">
      <c r="A909" s="1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9"/>
      <c r="AG909" s="39"/>
      <c r="AH909" s="39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  <c r="BF909" s="38"/>
      <c r="BG909" s="38"/>
      <c r="BH909" s="38"/>
      <c r="BI909" s="38"/>
      <c r="BJ909" s="38"/>
      <c r="BK909" s="38"/>
      <c r="BL909" s="38"/>
      <c r="BM909" s="39"/>
      <c r="BN909" s="39"/>
      <c r="BO909" s="38"/>
      <c r="BP909" s="38"/>
      <c r="BQ909" s="38"/>
      <c r="BR909" s="38"/>
      <c r="BS909" s="38"/>
      <c r="BT909" s="38"/>
      <c r="BU909" s="38"/>
      <c r="BV909" s="38"/>
    </row>
    <row r="910" spans="1:74" ht="9.75" customHeight="1">
      <c r="A910" s="1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9"/>
      <c r="AG910" s="39"/>
      <c r="AH910" s="39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  <c r="BF910" s="38"/>
      <c r="BG910" s="38"/>
      <c r="BH910" s="38"/>
      <c r="BI910" s="38"/>
      <c r="BJ910" s="38"/>
      <c r="BK910" s="38"/>
      <c r="BL910" s="38"/>
      <c r="BM910" s="39"/>
      <c r="BN910" s="39"/>
      <c r="BO910" s="38"/>
      <c r="BP910" s="38"/>
      <c r="BQ910" s="38"/>
      <c r="BR910" s="38"/>
      <c r="BS910" s="38"/>
      <c r="BT910" s="38"/>
      <c r="BU910" s="38"/>
      <c r="BV910" s="38"/>
    </row>
    <row r="911" spans="1:74" ht="9.75" customHeight="1">
      <c r="A911" s="1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9"/>
      <c r="AG911" s="39"/>
      <c r="AH911" s="39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  <c r="BF911" s="38"/>
      <c r="BG911" s="38"/>
      <c r="BH911" s="38"/>
      <c r="BI911" s="38"/>
      <c r="BJ911" s="38"/>
      <c r="BK911" s="38"/>
      <c r="BL911" s="38"/>
      <c r="BM911" s="39"/>
      <c r="BN911" s="39"/>
      <c r="BO911" s="38"/>
      <c r="BP911" s="38"/>
      <c r="BQ911" s="38"/>
      <c r="BR911" s="38"/>
      <c r="BS911" s="38"/>
      <c r="BT911" s="38"/>
      <c r="BU911" s="38"/>
      <c r="BV911" s="38"/>
    </row>
    <row r="912" spans="1:74" ht="9.75" customHeight="1">
      <c r="A912" s="1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9"/>
      <c r="AG912" s="39"/>
      <c r="AH912" s="39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  <c r="BF912" s="38"/>
      <c r="BG912" s="38"/>
      <c r="BH912" s="38"/>
      <c r="BI912" s="38"/>
      <c r="BJ912" s="38"/>
      <c r="BK912" s="38"/>
      <c r="BL912" s="38"/>
      <c r="BM912" s="39"/>
      <c r="BN912" s="39"/>
      <c r="BO912" s="38"/>
      <c r="BP912" s="38"/>
      <c r="BQ912" s="38"/>
      <c r="BR912" s="38"/>
      <c r="BS912" s="38"/>
      <c r="BT912" s="38"/>
      <c r="BU912" s="38"/>
      <c r="BV912" s="38"/>
    </row>
    <row r="913" spans="1:74" ht="9.75" customHeight="1">
      <c r="A913" s="1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9"/>
      <c r="AG913" s="39"/>
      <c r="AH913" s="39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  <c r="BF913" s="38"/>
      <c r="BG913" s="38"/>
      <c r="BH913" s="38"/>
      <c r="BI913" s="38"/>
      <c r="BJ913" s="38"/>
      <c r="BK913" s="38"/>
      <c r="BL913" s="38"/>
      <c r="BM913" s="39"/>
      <c r="BN913" s="39"/>
      <c r="BO913" s="38"/>
      <c r="BP913" s="38"/>
      <c r="BQ913" s="38"/>
      <c r="BR913" s="38"/>
      <c r="BS913" s="38"/>
      <c r="BT913" s="38"/>
      <c r="BU913" s="38"/>
      <c r="BV913" s="38"/>
    </row>
    <row r="914" spans="1:74" ht="9.75" customHeight="1">
      <c r="A914" s="1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9"/>
      <c r="AG914" s="39"/>
      <c r="AH914" s="39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  <c r="BF914" s="38"/>
      <c r="BG914" s="38"/>
      <c r="BH914" s="38"/>
      <c r="BI914" s="38"/>
      <c r="BJ914" s="38"/>
      <c r="BK914" s="38"/>
      <c r="BL914" s="38"/>
      <c r="BM914" s="39"/>
      <c r="BN914" s="39"/>
      <c r="BO914" s="38"/>
      <c r="BP914" s="38"/>
      <c r="BQ914" s="38"/>
      <c r="BR914" s="38"/>
      <c r="BS914" s="38"/>
      <c r="BT914" s="38"/>
      <c r="BU914" s="38"/>
      <c r="BV914" s="38"/>
    </row>
    <row r="915" spans="1:74" ht="9.75" customHeight="1">
      <c r="A915" s="1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9"/>
      <c r="AG915" s="39"/>
      <c r="AH915" s="39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  <c r="BF915" s="38"/>
      <c r="BG915" s="38"/>
      <c r="BH915" s="38"/>
      <c r="BI915" s="38"/>
      <c r="BJ915" s="38"/>
      <c r="BK915" s="38"/>
      <c r="BL915" s="38"/>
      <c r="BM915" s="39"/>
      <c r="BN915" s="39"/>
      <c r="BO915" s="38"/>
      <c r="BP915" s="38"/>
      <c r="BQ915" s="38"/>
      <c r="BR915" s="38"/>
      <c r="BS915" s="38"/>
      <c r="BT915" s="38"/>
      <c r="BU915" s="38"/>
      <c r="BV915" s="38"/>
    </row>
    <row r="916" spans="1:74" ht="9.75" customHeight="1">
      <c r="A916" s="1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9"/>
      <c r="AG916" s="39"/>
      <c r="AH916" s="39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  <c r="BF916" s="38"/>
      <c r="BG916" s="38"/>
      <c r="BH916" s="38"/>
      <c r="BI916" s="38"/>
      <c r="BJ916" s="38"/>
      <c r="BK916" s="38"/>
      <c r="BL916" s="38"/>
      <c r="BM916" s="39"/>
      <c r="BN916" s="39"/>
      <c r="BO916" s="38"/>
      <c r="BP916" s="38"/>
      <c r="BQ916" s="38"/>
      <c r="BR916" s="38"/>
      <c r="BS916" s="38"/>
      <c r="BT916" s="38"/>
      <c r="BU916" s="38"/>
      <c r="BV916" s="38"/>
    </row>
    <row r="917" spans="1:74" ht="9.75" customHeight="1">
      <c r="A917" s="1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9"/>
      <c r="AG917" s="39"/>
      <c r="AH917" s="39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  <c r="BF917" s="38"/>
      <c r="BG917" s="38"/>
      <c r="BH917" s="38"/>
      <c r="BI917" s="38"/>
      <c r="BJ917" s="38"/>
      <c r="BK917" s="38"/>
      <c r="BL917" s="38"/>
      <c r="BM917" s="39"/>
      <c r="BN917" s="39"/>
      <c r="BO917" s="38"/>
      <c r="BP917" s="38"/>
      <c r="BQ917" s="38"/>
      <c r="BR917" s="38"/>
      <c r="BS917" s="38"/>
      <c r="BT917" s="38"/>
      <c r="BU917" s="38"/>
      <c r="BV917" s="38"/>
    </row>
    <row r="918" spans="1:74" ht="9.75" customHeight="1">
      <c r="A918" s="1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9"/>
      <c r="AG918" s="39"/>
      <c r="AH918" s="39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  <c r="BF918" s="38"/>
      <c r="BG918" s="38"/>
      <c r="BH918" s="38"/>
      <c r="BI918" s="38"/>
      <c r="BJ918" s="38"/>
      <c r="BK918" s="38"/>
      <c r="BL918" s="38"/>
      <c r="BM918" s="39"/>
      <c r="BN918" s="39"/>
      <c r="BO918" s="38"/>
      <c r="BP918" s="38"/>
      <c r="BQ918" s="38"/>
      <c r="BR918" s="38"/>
      <c r="BS918" s="38"/>
      <c r="BT918" s="38"/>
      <c r="BU918" s="38"/>
      <c r="BV918" s="38"/>
    </row>
    <row r="919" spans="1:74" ht="9.75" customHeight="1">
      <c r="A919" s="1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9"/>
      <c r="AG919" s="39"/>
      <c r="AH919" s="39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  <c r="BF919" s="38"/>
      <c r="BG919" s="38"/>
      <c r="BH919" s="38"/>
      <c r="BI919" s="38"/>
      <c r="BJ919" s="38"/>
      <c r="BK919" s="38"/>
      <c r="BL919" s="38"/>
      <c r="BM919" s="39"/>
      <c r="BN919" s="39"/>
      <c r="BO919" s="38"/>
      <c r="BP919" s="38"/>
      <c r="BQ919" s="38"/>
      <c r="BR919" s="38"/>
      <c r="BS919" s="38"/>
      <c r="BT919" s="38"/>
      <c r="BU919" s="38"/>
      <c r="BV919" s="38"/>
    </row>
    <row r="920" spans="1:74" ht="9.75" customHeight="1">
      <c r="A920" s="1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9"/>
      <c r="AG920" s="39"/>
      <c r="AH920" s="39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  <c r="BF920" s="38"/>
      <c r="BG920" s="38"/>
      <c r="BH920" s="38"/>
      <c r="BI920" s="38"/>
      <c r="BJ920" s="38"/>
      <c r="BK920" s="38"/>
      <c r="BL920" s="38"/>
      <c r="BM920" s="39"/>
      <c r="BN920" s="39"/>
      <c r="BO920" s="38"/>
      <c r="BP920" s="38"/>
      <c r="BQ920" s="38"/>
      <c r="BR920" s="38"/>
      <c r="BS920" s="38"/>
      <c r="BT920" s="38"/>
      <c r="BU920" s="38"/>
      <c r="BV920" s="38"/>
    </row>
    <row r="921" spans="1:74" ht="9.75" customHeight="1">
      <c r="A921" s="1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9"/>
      <c r="AG921" s="39"/>
      <c r="AH921" s="39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  <c r="BF921" s="38"/>
      <c r="BG921" s="38"/>
      <c r="BH921" s="38"/>
      <c r="BI921" s="38"/>
      <c r="BJ921" s="38"/>
      <c r="BK921" s="38"/>
      <c r="BL921" s="38"/>
      <c r="BM921" s="39"/>
      <c r="BN921" s="39"/>
      <c r="BO921" s="38"/>
      <c r="BP921" s="38"/>
      <c r="BQ921" s="38"/>
      <c r="BR921" s="38"/>
      <c r="BS921" s="38"/>
      <c r="BT921" s="38"/>
      <c r="BU921" s="38"/>
      <c r="BV921" s="38"/>
    </row>
    <row r="922" spans="1:74" ht="9.75" customHeight="1">
      <c r="A922" s="1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9"/>
      <c r="AG922" s="39"/>
      <c r="AH922" s="39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  <c r="BF922" s="38"/>
      <c r="BG922" s="38"/>
      <c r="BH922" s="38"/>
      <c r="BI922" s="38"/>
      <c r="BJ922" s="38"/>
      <c r="BK922" s="38"/>
      <c r="BL922" s="38"/>
      <c r="BM922" s="39"/>
      <c r="BN922" s="39"/>
      <c r="BO922" s="38"/>
      <c r="BP922" s="38"/>
      <c r="BQ922" s="38"/>
      <c r="BR922" s="38"/>
      <c r="BS922" s="38"/>
      <c r="BT922" s="38"/>
      <c r="BU922" s="38"/>
      <c r="BV922" s="38"/>
    </row>
    <row r="923" spans="1:74" ht="9.75" customHeight="1">
      <c r="A923" s="1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9"/>
      <c r="AG923" s="39"/>
      <c r="AH923" s="39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  <c r="BF923" s="38"/>
      <c r="BG923" s="38"/>
      <c r="BH923" s="38"/>
      <c r="BI923" s="38"/>
      <c r="BJ923" s="38"/>
      <c r="BK923" s="38"/>
      <c r="BL923" s="38"/>
      <c r="BM923" s="39"/>
      <c r="BN923" s="39"/>
      <c r="BO923" s="38"/>
      <c r="BP923" s="38"/>
      <c r="BQ923" s="38"/>
      <c r="BR923" s="38"/>
      <c r="BS923" s="38"/>
      <c r="BT923" s="38"/>
      <c r="BU923" s="38"/>
      <c r="BV923" s="38"/>
    </row>
    <row r="924" spans="1:74" ht="9.75" customHeight="1">
      <c r="A924" s="1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9"/>
      <c r="AG924" s="39"/>
      <c r="AH924" s="39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  <c r="BF924" s="38"/>
      <c r="BG924" s="38"/>
      <c r="BH924" s="38"/>
      <c r="BI924" s="38"/>
      <c r="BJ924" s="38"/>
      <c r="BK924" s="38"/>
      <c r="BL924" s="38"/>
      <c r="BM924" s="39"/>
      <c r="BN924" s="39"/>
      <c r="BO924" s="38"/>
      <c r="BP924" s="38"/>
      <c r="BQ924" s="38"/>
      <c r="BR924" s="38"/>
      <c r="BS924" s="38"/>
      <c r="BT924" s="38"/>
      <c r="BU924" s="38"/>
      <c r="BV924" s="38"/>
    </row>
    <row r="925" spans="1:74" ht="9.75" customHeight="1">
      <c r="A925" s="1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9"/>
      <c r="AG925" s="39"/>
      <c r="AH925" s="39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  <c r="BF925" s="38"/>
      <c r="BG925" s="38"/>
      <c r="BH925" s="38"/>
      <c r="BI925" s="38"/>
      <c r="BJ925" s="38"/>
      <c r="BK925" s="38"/>
      <c r="BL925" s="38"/>
      <c r="BM925" s="39"/>
      <c r="BN925" s="39"/>
      <c r="BO925" s="38"/>
      <c r="BP925" s="38"/>
      <c r="BQ925" s="38"/>
      <c r="BR925" s="38"/>
      <c r="BS925" s="38"/>
      <c r="BT925" s="38"/>
      <c r="BU925" s="38"/>
      <c r="BV925" s="38"/>
    </row>
    <row r="926" spans="1:74" ht="9.75" customHeight="1">
      <c r="A926" s="1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9"/>
      <c r="AG926" s="39"/>
      <c r="AH926" s="39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  <c r="BF926" s="38"/>
      <c r="BG926" s="38"/>
      <c r="BH926" s="38"/>
      <c r="BI926" s="38"/>
      <c r="BJ926" s="38"/>
      <c r="BK926" s="38"/>
      <c r="BL926" s="38"/>
      <c r="BM926" s="39"/>
      <c r="BN926" s="39"/>
      <c r="BO926" s="38"/>
      <c r="BP926" s="38"/>
      <c r="BQ926" s="38"/>
      <c r="BR926" s="38"/>
      <c r="BS926" s="38"/>
      <c r="BT926" s="38"/>
      <c r="BU926" s="38"/>
      <c r="BV926" s="38"/>
    </row>
    <row r="927" spans="1:74" ht="9.75" customHeight="1">
      <c r="A927" s="1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9"/>
      <c r="AG927" s="39"/>
      <c r="AH927" s="39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  <c r="BF927" s="38"/>
      <c r="BG927" s="38"/>
      <c r="BH927" s="38"/>
      <c r="BI927" s="38"/>
      <c r="BJ927" s="38"/>
      <c r="BK927" s="38"/>
      <c r="BL927" s="38"/>
      <c r="BM927" s="39"/>
      <c r="BN927" s="39"/>
      <c r="BO927" s="38"/>
      <c r="BP927" s="38"/>
      <c r="BQ927" s="38"/>
      <c r="BR927" s="38"/>
      <c r="BS927" s="38"/>
      <c r="BT927" s="38"/>
      <c r="BU927" s="38"/>
      <c r="BV927" s="38"/>
    </row>
    <row r="928" spans="1:74" ht="9.75" customHeight="1">
      <c r="A928" s="1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9"/>
      <c r="AG928" s="39"/>
      <c r="AH928" s="39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  <c r="BF928" s="38"/>
      <c r="BG928" s="38"/>
      <c r="BH928" s="38"/>
      <c r="BI928" s="38"/>
      <c r="BJ928" s="38"/>
      <c r="BK928" s="38"/>
      <c r="BL928" s="38"/>
      <c r="BM928" s="39"/>
      <c r="BN928" s="39"/>
      <c r="BO928" s="38"/>
      <c r="BP928" s="38"/>
      <c r="BQ928" s="38"/>
      <c r="BR928" s="38"/>
      <c r="BS928" s="38"/>
      <c r="BT928" s="38"/>
      <c r="BU928" s="38"/>
      <c r="BV928" s="38"/>
    </row>
    <row r="929" spans="1:74" ht="9.75" customHeight="1">
      <c r="A929" s="1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9"/>
      <c r="AG929" s="39"/>
      <c r="AH929" s="39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  <c r="BF929" s="38"/>
      <c r="BG929" s="38"/>
      <c r="BH929" s="38"/>
      <c r="BI929" s="38"/>
      <c r="BJ929" s="38"/>
      <c r="BK929" s="38"/>
      <c r="BL929" s="38"/>
      <c r="BM929" s="39"/>
      <c r="BN929" s="39"/>
      <c r="BO929" s="38"/>
      <c r="BP929" s="38"/>
      <c r="BQ929" s="38"/>
      <c r="BR929" s="38"/>
      <c r="BS929" s="38"/>
      <c r="BT929" s="38"/>
      <c r="BU929" s="38"/>
      <c r="BV929" s="38"/>
    </row>
    <row r="930" spans="1:74" ht="9.75" customHeight="1">
      <c r="A930" s="1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9"/>
      <c r="AG930" s="39"/>
      <c r="AH930" s="39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  <c r="BF930" s="38"/>
      <c r="BG930" s="38"/>
      <c r="BH930" s="38"/>
      <c r="BI930" s="38"/>
      <c r="BJ930" s="38"/>
      <c r="BK930" s="38"/>
      <c r="BL930" s="38"/>
      <c r="BM930" s="39"/>
      <c r="BN930" s="39"/>
      <c r="BO930" s="38"/>
      <c r="BP930" s="38"/>
      <c r="BQ930" s="38"/>
      <c r="BR930" s="38"/>
      <c r="BS930" s="38"/>
      <c r="BT930" s="38"/>
      <c r="BU930" s="38"/>
      <c r="BV930" s="38"/>
    </row>
    <row r="931" spans="1:74" ht="9.75" customHeight="1">
      <c r="A931" s="1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9"/>
      <c r="AG931" s="39"/>
      <c r="AH931" s="39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  <c r="BF931" s="38"/>
      <c r="BG931" s="38"/>
      <c r="BH931" s="38"/>
      <c r="BI931" s="38"/>
      <c r="BJ931" s="38"/>
      <c r="BK931" s="38"/>
      <c r="BL931" s="38"/>
      <c r="BM931" s="39"/>
      <c r="BN931" s="39"/>
      <c r="BO931" s="38"/>
      <c r="BP931" s="38"/>
      <c r="BQ931" s="38"/>
      <c r="BR931" s="38"/>
      <c r="BS931" s="38"/>
      <c r="BT931" s="38"/>
      <c r="BU931" s="38"/>
      <c r="BV931" s="38"/>
    </row>
    <row r="932" spans="1:74" ht="9.75" customHeight="1">
      <c r="A932" s="1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9"/>
      <c r="AG932" s="39"/>
      <c r="AH932" s="39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  <c r="BF932" s="38"/>
      <c r="BG932" s="38"/>
      <c r="BH932" s="38"/>
      <c r="BI932" s="38"/>
      <c r="BJ932" s="38"/>
      <c r="BK932" s="38"/>
      <c r="BL932" s="38"/>
      <c r="BM932" s="39"/>
      <c r="BN932" s="39"/>
      <c r="BO932" s="38"/>
      <c r="BP932" s="38"/>
      <c r="BQ932" s="38"/>
      <c r="BR932" s="38"/>
      <c r="BS932" s="38"/>
      <c r="BT932" s="38"/>
      <c r="BU932" s="38"/>
      <c r="BV932" s="38"/>
    </row>
    <row r="933" spans="1:74" ht="9.75" customHeight="1">
      <c r="A933" s="1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9"/>
      <c r="AG933" s="39"/>
      <c r="AH933" s="39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  <c r="BF933" s="38"/>
      <c r="BG933" s="38"/>
      <c r="BH933" s="38"/>
      <c r="BI933" s="38"/>
      <c r="BJ933" s="38"/>
      <c r="BK933" s="38"/>
      <c r="BL933" s="38"/>
      <c r="BM933" s="39"/>
      <c r="BN933" s="39"/>
      <c r="BO933" s="38"/>
      <c r="BP933" s="38"/>
      <c r="BQ933" s="38"/>
      <c r="BR933" s="38"/>
      <c r="BS933" s="38"/>
      <c r="BT933" s="38"/>
      <c r="BU933" s="38"/>
      <c r="BV933" s="38"/>
    </row>
    <row r="934" spans="1:74" ht="9.75" customHeight="1">
      <c r="A934" s="1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9"/>
      <c r="AG934" s="39"/>
      <c r="AH934" s="39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  <c r="BF934" s="38"/>
      <c r="BG934" s="38"/>
      <c r="BH934" s="38"/>
      <c r="BI934" s="38"/>
      <c r="BJ934" s="38"/>
      <c r="BK934" s="38"/>
      <c r="BL934" s="38"/>
      <c r="BM934" s="39"/>
      <c r="BN934" s="39"/>
      <c r="BO934" s="38"/>
      <c r="BP934" s="38"/>
      <c r="BQ934" s="38"/>
      <c r="BR934" s="38"/>
      <c r="BS934" s="38"/>
      <c r="BT934" s="38"/>
      <c r="BU934" s="38"/>
      <c r="BV934" s="38"/>
    </row>
    <row r="935" spans="1:74" ht="9.75" customHeight="1">
      <c r="A935" s="1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9"/>
      <c r="AG935" s="39"/>
      <c r="AH935" s="39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  <c r="BF935" s="38"/>
      <c r="BG935" s="38"/>
      <c r="BH935" s="38"/>
      <c r="BI935" s="38"/>
      <c r="BJ935" s="38"/>
      <c r="BK935" s="38"/>
      <c r="BL935" s="38"/>
      <c r="BM935" s="39"/>
      <c r="BN935" s="39"/>
      <c r="BO935" s="38"/>
      <c r="BP935" s="38"/>
      <c r="BQ935" s="38"/>
      <c r="BR935" s="38"/>
      <c r="BS935" s="38"/>
      <c r="BT935" s="38"/>
      <c r="BU935" s="38"/>
      <c r="BV935" s="38"/>
    </row>
    <row r="936" spans="1:74" ht="9.75" customHeight="1">
      <c r="A936" s="1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9"/>
      <c r="AG936" s="39"/>
      <c r="AH936" s="39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  <c r="BF936" s="38"/>
      <c r="BG936" s="38"/>
      <c r="BH936" s="38"/>
      <c r="BI936" s="38"/>
      <c r="BJ936" s="38"/>
      <c r="BK936" s="38"/>
      <c r="BL936" s="38"/>
      <c r="BM936" s="39"/>
      <c r="BN936" s="39"/>
      <c r="BO936" s="38"/>
      <c r="BP936" s="38"/>
      <c r="BQ936" s="38"/>
      <c r="BR936" s="38"/>
      <c r="BS936" s="38"/>
      <c r="BT936" s="38"/>
      <c r="BU936" s="38"/>
      <c r="BV936" s="38"/>
    </row>
    <row r="937" spans="1:74" ht="9.75" customHeight="1">
      <c r="A937" s="1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9"/>
      <c r="AG937" s="39"/>
      <c r="AH937" s="39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  <c r="BF937" s="38"/>
      <c r="BG937" s="38"/>
      <c r="BH937" s="38"/>
      <c r="BI937" s="38"/>
      <c r="BJ937" s="38"/>
      <c r="BK937" s="38"/>
      <c r="BL937" s="38"/>
      <c r="BM937" s="39"/>
      <c r="BN937" s="39"/>
      <c r="BO937" s="38"/>
      <c r="BP937" s="38"/>
      <c r="BQ937" s="38"/>
      <c r="BR937" s="38"/>
      <c r="BS937" s="38"/>
      <c r="BT937" s="38"/>
      <c r="BU937" s="38"/>
      <c r="BV937" s="38"/>
    </row>
    <row r="938" spans="1:74" ht="9.75" customHeight="1">
      <c r="A938" s="1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9"/>
      <c r="AG938" s="39"/>
      <c r="AH938" s="39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  <c r="BF938" s="38"/>
      <c r="BG938" s="38"/>
      <c r="BH938" s="38"/>
      <c r="BI938" s="38"/>
      <c r="BJ938" s="38"/>
      <c r="BK938" s="38"/>
      <c r="BL938" s="38"/>
      <c r="BM938" s="39"/>
      <c r="BN938" s="39"/>
      <c r="BO938" s="38"/>
      <c r="BP938" s="38"/>
      <c r="BQ938" s="38"/>
      <c r="BR938" s="38"/>
      <c r="BS938" s="38"/>
      <c r="BT938" s="38"/>
      <c r="BU938" s="38"/>
      <c r="BV938" s="38"/>
    </row>
    <row r="939" spans="1:74" ht="9.75" customHeight="1">
      <c r="A939" s="1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9"/>
      <c r="AG939" s="39"/>
      <c r="AH939" s="39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  <c r="BF939" s="38"/>
      <c r="BG939" s="38"/>
      <c r="BH939" s="38"/>
      <c r="BI939" s="38"/>
      <c r="BJ939" s="38"/>
      <c r="BK939" s="38"/>
      <c r="BL939" s="38"/>
      <c r="BM939" s="39"/>
      <c r="BN939" s="39"/>
      <c r="BO939" s="38"/>
      <c r="BP939" s="38"/>
      <c r="BQ939" s="38"/>
      <c r="BR939" s="38"/>
      <c r="BS939" s="38"/>
      <c r="BT939" s="38"/>
      <c r="BU939" s="38"/>
      <c r="BV939" s="38"/>
    </row>
    <row r="940" spans="1:74" ht="9.75" customHeight="1">
      <c r="A940" s="1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9"/>
      <c r="AG940" s="39"/>
      <c r="AH940" s="39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  <c r="BF940" s="38"/>
      <c r="BG940" s="38"/>
      <c r="BH940" s="38"/>
      <c r="BI940" s="38"/>
      <c r="BJ940" s="38"/>
      <c r="BK940" s="38"/>
      <c r="BL940" s="38"/>
      <c r="BM940" s="39"/>
      <c r="BN940" s="39"/>
      <c r="BO940" s="38"/>
      <c r="BP940" s="38"/>
      <c r="BQ940" s="38"/>
      <c r="BR940" s="38"/>
      <c r="BS940" s="38"/>
      <c r="BT940" s="38"/>
      <c r="BU940" s="38"/>
      <c r="BV940" s="38"/>
    </row>
    <row r="941" spans="1:74" ht="9.75" customHeight="1">
      <c r="A941" s="1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9"/>
      <c r="AG941" s="39"/>
      <c r="AH941" s="39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  <c r="BF941" s="38"/>
      <c r="BG941" s="38"/>
      <c r="BH941" s="38"/>
      <c r="BI941" s="38"/>
      <c r="BJ941" s="38"/>
      <c r="BK941" s="38"/>
      <c r="BL941" s="38"/>
      <c r="BM941" s="39"/>
      <c r="BN941" s="39"/>
      <c r="BO941" s="38"/>
      <c r="BP941" s="38"/>
      <c r="BQ941" s="38"/>
      <c r="BR941" s="38"/>
      <c r="BS941" s="38"/>
      <c r="BT941" s="38"/>
      <c r="BU941" s="38"/>
      <c r="BV941" s="38"/>
    </row>
    <row r="942" spans="1:74" ht="9.75" customHeight="1">
      <c r="A942" s="1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9"/>
      <c r="AG942" s="39"/>
      <c r="AH942" s="39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  <c r="BF942" s="38"/>
      <c r="BG942" s="38"/>
      <c r="BH942" s="38"/>
      <c r="BI942" s="38"/>
      <c r="BJ942" s="38"/>
      <c r="BK942" s="38"/>
      <c r="BL942" s="38"/>
      <c r="BM942" s="39"/>
      <c r="BN942" s="39"/>
      <c r="BO942" s="38"/>
      <c r="BP942" s="38"/>
      <c r="BQ942" s="38"/>
      <c r="BR942" s="38"/>
      <c r="BS942" s="38"/>
      <c r="BT942" s="38"/>
      <c r="BU942" s="38"/>
      <c r="BV942" s="38"/>
    </row>
    <row r="943" spans="1:74" ht="9.75" customHeight="1">
      <c r="A943" s="1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9"/>
      <c r="AG943" s="39"/>
      <c r="AH943" s="39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  <c r="BF943" s="38"/>
      <c r="BG943" s="38"/>
      <c r="BH943" s="38"/>
      <c r="BI943" s="38"/>
      <c r="BJ943" s="38"/>
      <c r="BK943" s="38"/>
      <c r="BL943" s="38"/>
      <c r="BM943" s="39"/>
      <c r="BN943" s="39"/>
      <c r="BO943" s="38"/>
      <c r="BP943" s="38"/>
      <c r="BQ943" s="38"/>
      <c r="BR943" s="38"/>
      <c r="BS943" s="38"/>
      <c r="BT943" s="38"/>
      <c r="BU943" s="38"/>
      <c r="BV943" s="38"/>
    </row>
    <row r="944" spans="1:74" ht="9.75" customHeight="1">
      <c r="A944" s="1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9"/>
      <c r="AG944" s="39"/>
      <c r="AH944" s="39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  <c r="BF944" s="38"/>
      <c r="BG944" s="38"/>
      <c r="BH944" s="38"/>
      <c r="BI944" s="38"/>
      <c r="BJ944" s="38"/>
      <c r="BK944" s="38"/>
      <c r="BL944" s="38"/>
      <c r="BM944" s="39"/>
      <c r="BN944" s="39"/>
      <c r="BO944" s="38"/>
      <c r="BP944" s="38"/>
      <c r="BQ944" s="38"/>
      <c r="BR944" s="38"/>
      <c r="BS944" s="38"/>
      <c r="BT944" s="38"/>
      <c r="BU944" s="38"/>
      <c r="BV944" s="38"/>
    </row>
    <row r="945" spans="1:74" ht="9.75" customHeight="1">
      <c r="A945" s="1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9"/>
      <c r="AG945" s="39"/>
      <c r="AH945" s="39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  <c r="BF945" s="38"/>
      <c r="BG945" s="38"/>
      <c r="BH945" s="38"/>
      <c r="BI945" s="38"/>
      <c r="BJ945" s="38"/>
      <c r="BK945" s="38"/>
      <c r="BL945" s="38"/>
      <c r="BM945" s="39"/>
      <c r="BN945" s="39"/>
      <c r="BO945" s="38"/>
      <c r="BP945" s="38"/>
      <c r="BQ945" s="38"/>
      <c r="BR945" s="38"/>
      <c r="BS945" s="38"/>
      <c r="BT945" s="38"/>
      <c r="BU945" s="38"/>
      <c r="BV945" s="38"/>
    </row>
    <row r="946" spans="1:74" ht="9.75" customHeight="1">
      <c r="A946" s="1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9"/>
      <c r="AG946" s="39"/>
      <c r="AH946" s="39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  <c r="BF946" s="38"/>
      <c r="BG946" s="38"/>
      <c r="BH946" s="38"/>
      <c r="BI946" s="38"/>
      <c r="BJ946" s="38"/>
      <c r="BK946" s="38"/>
      <c r="BL946" s="38"/>
      <c r="BM946" s="39"/>
      <c r="BN946" s="39"/>
      <c r="BO946" s="38"/>
      <c r="BP946" s="38"/>
      <c r="BQ946" s="38"/>
      <c r="BR946" s="38"/>
      <c r="BS946" s="38"/>
      <c r="BT946" s="38"/>
      <c r="BU946" s="38"/>
      <c r="BV946" s="38"/>
    </row>
    <row r="947" spans="1:74" ht="9.75" customHeight="1">
      <c r="A947" s="1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9"/>
      <c r="AG947" s="39"/>
      <c r="AH947" s="39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  <c r="BF947" s="38"/>
      <c r="BG947" s="38"/>
      <c r="BH947" s="38"/>
      <c r="BI947" s="38"/>
      <c r="BJ947" s="38"/>
      <c r="BK947" s="38"/>
      <c r="BL947" s="38"/>
      <c r="BM947" s="39"/>
      <c r="BN947" s="39"/>
      <c r="BO947" s="38"/>
      <c r="BP947" s="38"/>
      <c r="BQ947" s="38"/>
      <c r="BR947" s="38"/>
      <c r="BS947" s="38"/>
      <c r="BT947" s="38"/>
      <c r="BU947" s="38"/>
      <c r="BV947" s="38"/>
    </row>
    <row r="948" spans="1:74" ht="9.75" customHeight="1">
      <c r="A948" s="1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9"/>
      <c r="AG948" s="39"/>
      <c r="AH948" s="39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  <c r="BF948" s="38"/>
      <c r="BG948" s="38"/>
      <c r="BH948" s="38"/>
      <c r="BI948" s="38"/>
      <c r="BJ948" s="38"/>
      <c r="BK948" s="38"/>
      <c r="BL948" s="38"/>
      <c r="BM948" s="39"/>
      <c r="BN948" s="39"/>
      <c r="BO948" s="38"/>
      <c r="BP948" s="38"/>
      <c r="BQ948" s="38"/>
      <c r="BR948" s="38"/>
      <c r="BS948" s="38"/>
      <c r="BT948" s="38"/>
      <c r="BU948" s="38"/>
      <c r="BV948" s="38"/>
    </row>
    <row r="949" spans="1:74" ht="9.75" customHeight="1">
      <c r="A949" s="1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9"/>
      <c r="AG949" s="39"/>
      <c r="AH949" s="39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  <c r="BF949" s="38"/>
      <c r="BG949" s="38"/>
      <c r="BH949" s="38"/>
      <c r="BI949" s="38"/>
      <c r="BJ949" s="38"/>
      <c r="BK949" s="38"/>
      <c r="BL949" s="38"/>
      <c r="BM949" s="39"/>
      <c r="BN949" s="39"/>
      <c r="BO949" s="38"/>
      <c r="BP949" s="38"/>
      <c r="BQ949" s="38"/>
      <c r="BR949" s="38"/>
      <c r="BS949" s="38"/>
      <c r="BT949" s="38"/>
      <c r="BU949" s="38"/>
      <c r="BV949" s="38"/>
    </row>
    <row r="950" spans="1:74" ht="9.75" customHeight="1">
      <c r="A950" s="1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9"/>
      <c r="AG950" s="39"/>
      <c r="AH950" s="39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  <c r="BF950" s="38"/>
      <c r="BG950" s="38"/>
      <c r="BH950" s="38"/>
      <c r="BI950" s="38"/>
      <c r="BJ950" s="38"/>
      <c r="BK950" s="38"/>
      <c r="BL950" s="38"/>
      <c r="BM950" s="39"/>
      <c r="BN950" s="39"/>
      <c r="BO950" s="38"/>
      <c r="BP950" s="38"/>
      <c r="BQ950" s="38"/>
      <c r="BR950" s="38"/>
      <c r="BS950" s="38"/>
      <c r="BT950" s="38"/>
      <c r="BU950" s="38"/>
      <c r="BV950" s="38"/>
    </row>
    <row r="951" spans="1:74" ht="9.75" customHeight="1">
      <c r="A951" s="1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9"/>
      <c r="AG951" s="39"/>
      <c r="AH951" s="39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  <c r="BF951" s="38"/>
      <c r="BG951" s="38"/>
      <c r="BH951" s="38"/>
      <c r="BI951" s="38"/>
      <c r="BJ951" s="38"/>
      <c r="BK951" s="38"/>
      <c r="BL951" s="38"/>
      <c r="BM951" s="39"/>
      <c r="BN951" s="39"/>
      <c r="BO951" s="38"/>
      <c r="BP951" s="38"/>
      <c r="BQ951" s="38"/>
      <c r="BR951" s="38"/>
      <c r="BS951" s="38"/>
      <c r="BT951" s="38"/>
      <c r="BU951" s="38"/>
      <c r="BV951" s="38"/>
    </row>
    <row r="952" spans="1:74" ht="9.75" customHeight="1">
      <c r="A952" s="1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9"/>
      <c r="AG952" s="39"/>
      <c r="AH952" s="39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  <c r="BF952" s="38"/>
      <c r="BG952" s="38"/>
      <c r="BH952" s="38"/>
      <c r="BI952" s="38"/>
      <c r="BJ952" s="38"/>
      <c r="BK952" s="38"/>
      <c r="BL952" s="38"/>
      <c r="BM952" s="39"/>
      <c r="BN952" s="39"/>
      <c r="BO952" s="38"/>
      <c r="BP952" s="38"/>
      <c r="BQ952" s="38"/>
      <c r="BR952" s="38"/>
      <c r="BS952" s="38"/>
      <c r="BT952" s="38"/>
      <c r="BU952" s="38"/>
      <c r="BV952" s="38"/>
    </row>
    <row r="953" spans="1:74" ht="9.75" customHeight="1">
      <c r="A953" s="1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9"/>
      <c r="AG953" s="39"/>
      <c r="AH953" s="39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  <c r="BF953" s="38"/>
      <c r="BG953" s="38"/>
      <c r="BH953" s="38"/>
      <c r="BI953" s="38"/>
      <c r="BJ953" s="38"/>
      <c r="BK953" s="38"/>
      <c r="BL953" s="38"/>
      <c r="BM953" s="39"/>
      <c r="BN953" s="39"/>
      <c r="BO953" s="38"/>
      <c r="BP953" s="38"/>
      <c r="BQ953" s="38"/>
      <c r="BR953" s="38"/>
      <c r="BS953" s="38"/>
      <c r="BT953" s="38"/>
      <c r="BU953" s="38"/>
      <c r="BV953" s="38"/>
    </row>
    <row r="954" spans="1:74" ht="9.75" customHeight="1">
      <c r="A954" s="1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9"/>
      <c r="AG954" s="39"/>
      <c r="AH954" s="39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  <c r="BF954" s="38"/>
      <c r="BG954" s="38"/>
      <c r="BH954" s="38"/>
      <c r="BI954" s="38"/>
      <c r="BJ954" s="38"/>
      <c r="BK954" s="38"/>
      <c r="BL954" s="38"/>
      <c r="BM954" s="39"/>
      <c r="BN954" s="39"/>
      <c r="BO954" s="38"/>
      <c r="BP954" s="38"/>
      <c r="BQ954" s="38"/>
      <c r="BR954" s="38"/>
      <c r="BS954" s="38"/>
      <c r="BT954" s="38"/>
      <c r="BU954" s="38"/>
      <c r="BV954" s="38"/>
    </row>
    <row r="955" spans="1:74" ht="9.75" customHeight="1">
      <c r="A955" s="1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9"/>
      <c r="AG955" s="39"/>
      <c r="AH955" s="39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  <c r="BF955" s="38"/>
      <c r="BG955" s="38"/>
      <c r="BH955" s="38"/>
      <c r="BI955" s="38"/>
      <c r="BJ955" s="38"/>
      <c r="BK955" s="38"/>
      <c r="BL955" s="38"/>
      <c r="BM955" s="39"/>
      <c r="BN955" s="39"/>
      <c r="BO955" s="38"/>
      <c r="BP955" s="38"/>
      <c r="BQ955" s="38"/>
      <c r="BR955" s="38"/>
      <c r="BS955" s="38"/>
      <c r="BT955" s="38"/>
      <c r="BU955" s="38"/>
      <c r="BV955" s="38"/>
    </row>
    <row r="956" spans="1:74" ht="9.75" customHeight="1">
      <c r="A956" s="1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9"/>
      <c r="AG956" s="39"/>
      <c r="AH956" s="39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  <c r="BF956" s="38"/>
      <c r="BG956" s="38"/>
      <c r="BH956" s="38"/>
      <c r="BI956" s="38"/>
      <c r="BJ956" s="38"/>
      <c r="BK956" s="38"/>
      <c r="BL956" s="38"/>
      <c r="BM956" s="39"/>
      <c r="BN956" s="39"/>
      <c r="BO956" s="38"/>
      <c r="BP956" s="38"/>
      <c r="BQ956" s="38"/>
      <c r="BR956" s="38"/>
      <c r="BS956" s="38"/>
      <c r="BT956" s="38"/>
      <c r="BU956" s="38"/>
      <c r="BV956" s="38"/>
    </row>
    <row r="957" spans="1:74" ht="9.75" customHeight="1">
      <c r="A957" s="1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9"/>
      <c r="AG957" s="39"/>
      <c r="AH957" s="39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  <c r="BF957" s="38"/>
      <c r="BG957" s="38"/>
      <c r="BH957" s="38"/>
      <c r="BI957" s="38"/>
      <c r="BJ957" s="38"/>
      <c r="BK957" s="38"/>
      <c r="BL957" s="38"/>
      <c r="BM957" s="39"/>
      <c r="BN957" s="39"/>
      <c r="BO957" s="38"/>
      <c r="BP957" s="38"/>
      <c r="BQ957" s="38"/>
      <c r="BR957" s="38"/>
      <c r="BS957" s="38"/>
      <c r="BT957" s="38"/>
      <c r="BU957" s="38"/>
      <c r="BV957" s="38"/>
    </row>
    <row r="958" spans="1:74" ht="9.75" customHeight="1">
      <c r="A958" s="1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9"/>
      <c r="AG958" s="39"/>
      <c r="AH958" s="39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  <c r="BF958" s="38"/>
      <c r="BG958" s="38"/>
      <c r="BH958" s="38"/>
      <c r="BI958" s="38"/>
      <c r="BJ958" s="38"/>
      <c r="BK958" s="38"/>
      <c r="BL958" s="38"/>
      <c r="BM958" s="39"/>
      <c r="BN958" s="39"/>
      <c r="BO958" s="38"/>
      <c r="BP958" s="38"/>
      <c r="BQ958" s="38"/>
      <c r="BR958" s="38"/>
      <c r="BS958" s="38"/>
      <c r="BT958" s="38"/>
      <c r="BU958" s="38"/>
      <c r="BV958" s="38"/>
    </row>
    <row r="959" spans="1:74" ht="9.75" customHeight="1">
      <c r="A959" s="1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9"/>
      <c r="AG959" s="39"/>
      <c r="AH959" s="39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  <c r="BF959" s="38"/>
      <c r="BG959" s="38"/>
      <c r="BH959" s="38"/>
      <c r="BI959" s="38"/>
      <c r="BJ959" s="38"/>
      <c r="BK959" s="38"/>
      <c r="BL959" s="38"/>
      <c r="BM959" s="39"/>
      <c r="BN959" s="39"/>
      <c r="BO959" s="38"/>
      <c r="BP959" s="38"/>
      <c r="BQ959" s="38"/>
      <c r="BR959" s="38"/>
      <c r="BS959" s="38"/>
      <c r="BT959" s="38"/>
      <c r="BU959" s="38"/>
      <c r="BV959" s="38"/>
    </row>
    <row r="960" spans="1:74" ht="9.75" customHeight="1">
      <c r="A960" s="1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9"/>
      <c r="AG960" s="39"/>
      <c r="AH960" s="39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  <c r="BF960" s="38"/>
      <c r="BG960" s="38"/>
      <c r="BH960" s="38"/>
      <c r="BI960" s="38"/>
      <c r="BJ960" s="38"/>
      <c r="BK960" s="38"/>
      <c r="BL960" s="38"/>
      <c r="BM960" s="39"/>
      <c r="BN960" s="39"/>
      <c r="BO960" s="38"/>
      <c r="BP960" s="38"/>
      <c r="BQ960" s="38"/>
      <c r="BR960" s="38"/>
      <c r="BS960" s="38"/>
      <c r="BT960" s="38"/>
      <c r="BU960" s="38"/>
      <c r="BV960" s="38"/>
    </row>
    <row r="961" spans="1:74" ht="9.75" customHeight="1">
      <c r="A961" s="1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9"/>
      <c r="AG961" s="39"/>
      <c r="AH961" s="39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  <c r="BF961" s="38"/>
      <c r="BG961" s="38"/>
      <c r="BH961" s="38"/>
      <c r="BI961" s="38"/>
      <c r="BJ961" s="38"/>
      <c r="BK961" s="38"/>
      <c r="BL961" s="38"/>
      <c r="BM961" s="39"/>
      <c r="BN961" s="39"/>
      <c r="BO961" s="38"/>
      <c r="BP961" s="38"/>
      <c r="BQ961" s="38"/>
      <c r="BR961" s="38"/>
      <c r="BS961" s="38"/>
      <c r="BT961" s="38"/>
      <c r="BU961" s="38"/>
      <c r="BV961" s="38"/>
    </row>
    <row r="962" spans="1:74" ht="9.75" customHeight="1">
      <c r="A962" s="1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9"/>
      <c r="AG962" s="39"/>
      <c r="AH962" s="39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  <c r="BF962" s="38"/>
      <c r="BG962" s="38"/>
      <c r="BH962" s="38"/>
      <c r="BI962" s="38"/>
      <c r="BJ962" s="38"/>
      <c r="BK962" s="38"/>
      <c r="BL962" s="38"/>
      <c r="BM962" s="39"/>
      <c r="BN962" s="39"/>
      <c r="BO962" s="38"/>
      <c r="BP962" s="38"/>
      <c r="BQ962" s="38"/>
      <c r="BR962" s="38"/>
      <c r="BS962" s="38"/>
      <c r="BT962" s="38"/>
      <c r="BU962" s="38"/>
      <c r="BV962" s="38"/>
    </row>
    <row r="963" spans="1:74" ht="9.75" customHeight="1">
      <c r="A963" s="1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9"/>
      <c r="AG963" s="39"/>
      <c r="AH963" s="39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  <c r="BF963" s="38"/>
      <c r="BG963" s="38"/>
      <c r="BH963" s="38"/>
      <c r="BI963" s="38"/>
      <c r="BJ963" s="38"/>
      <c r="BK963" s="38"/>
      <c r="BL963" s="38"/>
      <c r="BM963" s="39"/>
      <c r="BN963" s="39"/>
      <c r="BO963" s="38"/>
      <c r="BP963" s="38"/>
      <c r="BQ963" s="38"/>
      <c r="BR963" s="38"/>
      <c r="BS963" s="38"/>
      <c r="BT963" s="38"/>
      <c r="BU963" s="38"/>
      <c r="BV963" s="38"/>
    </row>
    <row r="964" spans="1:74" ht="9.75" customHeight="1">
      <c r="A964" s="1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9"/>
      <c r="AG964" s="39"/>
      <c r="AH964" s="39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  <c r="BF964" s="38"/>
      <c r="BG964" s="38"/>
      <c r="BH964" s="38"/>
      <c r="BI964" s="38"/>
      <c r="BJ964" s="38"/>
      <c r="BK964" s="38"/>
      <c r="BL964" s="38"/>
      <c r="BM964" s="39"/>
      <c r="BN964" s="39"/>
      <c r="BO964" s="38"/>
      <c r="BP964" s="38"/>
      <c r="BQ964" s="38"/>
      <c r="BR964" s="38"/>
      <c r="BS964" s="38"/>
      <c r="BT964" s="38"/>
      <c r="BU964" s="38"/>
      <c r="BV964" s="38"/>
    </row>
    <row r="965" spans="1:74" ht="9.75" customHeight="1">
      <c r="A965" s="1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9"/>
      <c r="AG965" s="39"/>
      <c r="AH965" s="39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  <c r="BF965" s="38"/>
      <c r="BG965" s="38"/>
      <c r="BH965" s="38"/>
      <c r="BI965" s="38"/>
      <c r="BJ965" s="38"/>
      <c r="BK965" s="38"/>
      <c r="BL965" s="38"/>
      <c r="BM965" s="39"/>
      <c r="BN965" s="39"/>
      <c r="BO965" s="38"/>
      <c r="BP965" s="38"/>
      <c r="BQ965" s="38"/>
      <c r="BR965" s="38"/>
      <c r="BS965" s="38"/>
      <c r="BT965" s="38"/>
      <c r="BU965" s="38"/>
      <c r="BV965" s="38"/>
    </row>
    <row r="966" spans="1:74" ht="9.75" customHeight="1">
      <c r="A966" s="1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9"/>
      <c r="AG966" s="39"/>
      <c r="AH966" s="39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  <c r="BF966" s="38"/>
      <c r="BG966" s="38"/>
      <c r="BH966" s="38"/>
      <c r="BI966" s="38"/>
      <c r="BJ966" s="38"/>
      <c r="BK966" s="38"/>
      <c r="BL966" s="38"/>
      <c r="BM966" s="39"/>
      <c r="BN966" s="39"/>
      <c r="BO966" s="38"/>
      <c r="BP966" s="38"/>
      <c r="BQ966" s="38"/>
      <c r="BR966" s="38"/>
      <c r="BS966" s="38"/>
      <c r="BT966" s="38"/>
      <c r="BU966" s="38"/>
      <c r="BV966" s="38"/>
    </row>
    <row r="967" spans="1:74" ht="9.75" customHeight="1">
      <c r="A967" s="1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9"/>
      <c r="AG967" s="39"/>
      <c r="AH967" s="39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  <c r="BF967" s="38"/>
      <c r="BG967" s="38"/>
      <c r="BH967" s="38"/>
      <c r="BI967" s="38"/>
      <c r="BJ967" s="38"/>
      <c r="BK967" s="38"/>
      <c r="BL967" s="38"/>
      <c r="BM967" s="39"/>
      <c r="BN967" s="39"/>
      <c r="BO967" s="38"/>
      <c r="BP967" s="38"/>
      <c r="BQ967" s="38"/>
      <c r="BR967" s="38"/>
      <c r="BS967" s="38"/>
      <c r="BT967" s="38"/>
      <c r="BU967" s="38"/>
      <c r="BV967" s="38"/>
    </row>
    <row r="968" spans="1:74" ht="9.75" customHeight="1">
      <c r="A968" s="1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9"/>
      <c r="AG968" s="39"/>
      <c r="AH968" s="39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  <c r="BF968" s="38"/>
      <c r="BG968" s="38"/>
      <c r="BH968" s="38"/>
      <c r="BI968" s="38"/>
      <c r="BJ968" s="38"/>
      <c r="BK968" s="38"/>
      <c r="BL968" s="38"/>
      <c r="BM968" s="39"/>
      <c r="BN968" s="39"/>
      <c r="BO968" s="38"/>
      <c r="BP968" s="38"/>
      <c r="BQ968" s="38"/>
      <c r="BR968" s="38"/>
      <c r="BS968" s="38"/>
      <c r="BT968" s="38"/>
      <c r="BU968" s="38"/>
      <c r="BV968" s="38"/>
    </row>
    <row r="969" spans="1:74" ht="9.75" customHeight="1">
      <c r="A969" s="1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9"/>
      <c r="AG969" s="39"/>
      <c r="AH969" s="39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  <c r="BF969" s="38"/>
      <c r="BG969" s="38"/>
      <c r="BH969" s="38"/>
      <c r="BI969" s="38"/>
      <c r="BJ969" s="38"/>
      <c r="BK969" s="38"/>
      <c r="BL969" s="38"/>
      <c r="BM969" s="39"/>
      <c r="BN969" s="39"/>
      <c r="BO969" s="38"/>
      <c r="BP969" s="38"/>
      <c r="BQ969" s="38"/>
      <c r="BR969" s="38"/>
      <c r="BS969" s="38"/>
      <c r="BT969" s="38"/>
      <c r="BU969" s="38"/>
      <c r="BV969" s="38"/>
    </row>
    <row r="970" spans="1:74" ht="9.75" customHeight="1">
      <c r="A970" s="1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9"/>
      <c r="AG970" s="39"/>
      <c r="AH970" s="39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  <c r="BF970" s="38"/>
      <c r="BG970" s="38"/>
      <c r="BH970" s="38"/>
      <c r="BI970" s="38"/>
      <c r="BJ970" s="38"/>
      <c r="BK970" s="38"/>
      <c r="BL970" s="38"/>
      <c r="BM970" s="39"/>
      <c r="BN970" s="39"/>
      <c r="BO970" s="38"/>
      <c r="BP970" s="38"/>
      <c r="BQ970" s="38"/>
      <c r="BR970" s="38"/>
      <c r="BS970" s="38"/>
      <c r="BT970" s="38"/>
      <c r="BU970" s="38"/>
      <c r="BV970" s="38"/>
    </row>
    <row r="971" spans="1:74" ht="9.75" customHeight="1">
      <c r="A971" s="1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9"/>
      <c r="AG971" s="39"/>
      <c r="AH971" s="39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  <c r="BF971" s="38"/>
      <c r="BG971" s="38"/>
      <c r="BH971" s="38"/>
      <c r="BI971" s="38"/>
      <c r="BJ971" s="38"/>
      <c r="BK971" s="38"/>
      <c r="BL971" s="38"/>
      <c r="BM971" s="39"/>
      <c r="BN971" s="39"/>
      <c r="BO971" s="38"/>
      <c r="BP971" s="38"/>
      <c r="BQ971" s="38"/>
      <c r="BR971" s="38"/>
      <c r="BS971" s="38"/>
      <c r="BT971" s="38"/>
      <c r="BU971" s="38"/>
      <c r="BV971" s="38"/>
    </row>
    <row r="972" spans="1:74" ht="9.75" customHeight="1">
      <c r="A972" s="1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9"/>
      <c r="AG972" s="39"/>
      <c r="AH972" s="39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  <c r="BF972" s="38"/>
      <c r="BG972" s="38"/>
      <c r="BH972" s="38"/>
      <c r="BI972" s="38"/>
      <c r="BJ972" s="38"/>
      <c r="BK972" s="38"/>
      <c r="BL972" s="38"/>
      <c r="BM972" s="39"/>
      <c r="BN972" s="39"/>
      <c r="BO972" s="38"/>
      <c r="BP972" s="38"/>
      <c r="BQ972" s="38"/>
      <c r="BR972" s="38"/>
      <c r="BS972" s="38"/>
      <c r="BT972" s="38"/>
      <c r="BU972" s="38"/>
      <c r="BV972" s="38"/>
    </row>
    <row r="973" spans="1:74" ht="9.75" customHeight="1">
      <c r="A973" s="1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9"/>
      <c r="AG973" s="39"/>
      <c r="AH973" s="39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  <c r="BF973" s="38"/>
      <c r="BG973" s="38"/>
      <c r="BH973" s="38"/>
      <c r="BI973" s="38"/>
      <c r="BJ973" s="38"/>
      <c r="BK973" s="38"/>
      <c r="BL973" s="38"/>
      <c r="BM973" s="39"/>
      <c r="BN973" s="39"/>
      <c r="BO973" s="38"/>
      <c r="BP973" s="38"/>
      <c r="BQ973" s="38"/>
      <c r="BR973" s="38"/>
      <c r="BS973" s="38"/>
      <c r="BT973" s="38"/>
      <c r="BU973" s="38"/>
      <c r="BV973" s="38"/>
    </row>
    <row r="974" spans="1:74" ht="9.75" customHeight="1">
      <c r="A974" s="1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9"/>
      <c r="AG974" s="39"/>
      <c r="AH974" s="39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  <c r="BF974" s="38"/>
      <c r="BG974" s="38"/>
      <c r="BH974" s="38"/>
      <c r="BI974" s="38"/>
      <c r="BJ974" s="38"/>
      <c r="BK974" s="38"/>
      <c r="BL974" s="38"/>
      <c r="BM974" s="39"/>
      <c r="BN974" s="39"/>
      <c r="BO974" s="38"/>
      <c r="BP974" s="38"/>
      <c r="BQ974" s="38"/>
      <c r="BR974" s="38"/>
      <c r="BS974" s="38"/>
      <c r="BT974" s="38"/>
      <c r="BU974" s="38"/>
      <c r="BV974" s="38"/>
    </row>
    <row r="975" spans="1:74" ht="9.75" customHeight="1">
      <c r="A975" s="1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9"/>
      <c r="AG975" s="39"/>
      <c r="AH975" s="39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  <c r="BF975" s="38"/>
      <c r="BG975" s="38"/>
      <c r="BH975" s="38"/>
      <c r="BI975" s="38"/>
      <c r="BJ975" s="38"/>
      <c r="BK975" s="38"/>
      <c r="BL975" s="38"/>
      <c r="BM975" s="39"/>
      <c r="BN975" s="39"/>
      <c r="BO975" s="38"/>
      <c r="BP975" s="38"/>
      <c r="BQ975" s="38"/>
      <c r="BR975" s="38"/>
      <c r="BS975" s="38"/>
      <c r="BT975" s="38"/>
      <c r="BU975" s="38"/>
      <c r="BV975" s="38"/>
    </row>
    <row r="976" spans="1:74" ht="9.75" customHeight="1">
      <c r="A976" s="1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9"/>
      <c r="AG976" s="39"/>
      <c r="AH976" s="39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  <c r="BF976" s="38"/>
      <c r="BG976" s="38"/>
      <c r="BH976" s="38"/>
      <c r="BI976" s="38"/>
      <c r="BJ976" s="38"/>
      <c r="BK976" s="38"/>
      <c r="BL976" s="38"/>
      <c r="BM976" s="39"/>
      <c r="BN976" s="39"/>
      <c r="BO976" s="38"/>
      <c r="BP976" s="38"/>
      <c r="BQ976" s="38"/>
      <c r="BR976" s="38"/>
      <c r="BS976" s="38"/>
      <c r="BT976" s="38"/>
      <c r="BU976" s="38"/>
      <c r="BV976" s="38"/>
    </row>
    <row r="977" spans="1:74" ht="9.75" customHeight="1">
      <c r="A977" s="1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9"/>
      <c r="AG977" s="39"/>
      <c r="AH977" s="39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  <c r="BF977" s="38"/>
      <c r="BG977" s="38"/>
      <c r="BH977" s="38"/>
      <c r="BI977" s="38"/>
      <c r="BJ977" s="38"/>
      <c r="BK977" s="38"/>
      <c r="BL977" s="38"/>
      <c r="BM977" s="39"/>
      <c r="BN977" s="39"/>
      <c r="BO977" s="38"/>
      <c r="BP977" s="38"/>
      <c r="BQ977" s="38"/>
      <c r="BR977" s="38"/>
      <c r="BS977" s="38"/>
      <c r="BT977" s="38"/>
      <c r="BU977" s="38"/>
      <c r="BV977" s="38"/>
    </row>
    <row r="978" spans="1:74" ht="9.75" customHeight="1">
      <c r="A978" s="1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9"/>
      <c r="AG978" s="39"/>
      <c r="AH978" s="39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  <c r="BF978" s="38"/>
      <c r="BG978" s="38"/>
      <c r="BH978" s="38"/>
      <c r="BI978" s="38"/>
      <c r="BJ978" s="38"/>
      <c r="BK978" s="38"/>
      <c r="BL978" s="38"/>
      <c r="BM978" s="39"/>
      <c r="BN978" s="39"/>
      <c r="BO978" s="38"/>
      <c r="BP978" s="38"/>
      <c r="BQ978" s="38"/>
      <c r="BR978" s="38"/>
      <c r="BS978" s="38"/>
      <c r="BT978" s="38"/>
      <c r="BU978" s="38"/>
      <c r="BV978" s="38"/>
    </row>
    <row r="979" spans="1:74" ht="9.75" customHeight="1">
      <c r="A979" s="1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9"/>
      <c r="AG979" s="39"/>
      <c r="AH979" s="39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  <c r="BF979" s="38"/>
      <c r="BG979" s="38"/>
      <c r="BH979" s="38"/>
      <c r="BI979" s="38"/>
      <c r="BJ979" s="38"/>
      <c r="BK979" s="38"/>
      <c r="BL979" s="38"/>
      <c r="BM979" s="39"/>
      <c r="BN979" s="39"/>
      <c r="BO979" s="38"/>
      <c r="BP979" s="38"/>
      <c r="BQ979" s="38"/>
      <c r="BR979" s="38"/>
      <c r="BS979" s="38"/>
      <c r="BT979" s="38"/>
      <c r="BU979" s="38"/>
      <c r="BV979" s="38"/>
    </row>
    <row r="980" spans="1:74" ht="9.75" customHeight="1">
      <c r="A980" s="1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9"/>
      <c r="AG980" s="39"/>
      <c r="AH980" s="39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  <c r="BF980" s="38"/>
      <c r="BG980" s="38"/>
      <c r="BH980" s="38"/>
      <c r="BI980" s="38"/>
      <c r="BJ980" s="38"/>
      <c r="BK980" s="38"/>
      <c r="BL980" s="38"/>
      <c r="BM980" s="39"/>
      <c r="BN980" s="39"/>
      <c r="BO980" s="38"/>
      <c r="BP980" s="38"/>
      <c r="BQ980" s="38"/>
      <c r="BR980" s="38"/>
      <c r="BS980" s="38"/>
      <c r="BT980" s="38"/>
      <c r="BU980" s="38"/>
      <c r="BV980" s="38"/>
    </row>
    <row r="981" spans="1:74" ht="9.75" customHeight="1">
      <c r="A981" s="1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9"/>
      <c r="AG981" s="39"/>
      <c r="AH981" s="39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  <c r="BF981" s="38"/>
      <c r="BG981" s="38"/>
      <c r="BH981" s="38"/>
      <c r="BI981" s="38"/>
      <c r="BJ981" s="38"/>
      <c r="BK981" s="38"/>
      <c r="BL981" s="38"/>
      <c r="BM981" s="39"/>
      <c r="BN981" s="39"/>
      <c r="BO981" s="38"/>
      <c r="BP981" s="38"/>
      <c r="BQ981" s="38"/>
      <c r="BR981" s="38"/>
      <c r="BS981" s="38"/>
      <c r="BT981" s="38"/>
      <c r="BU981" s="38"/>
      <c r="BV981" s="38"/>
    </row>
    <row r="982" spans="1:74" ht="9.75" customHeight="1">
      <c r="A982" s="1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9"/>
      <c r="AG982" s="39"/>
      <c r="AH982" s="39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  <c r="BF982" s="38"/>
      <c r="BG982" s="38"/>
      <c r="BH982" s="38"/>
      <c r="BI982" s="38"/>
      <c r="BJ982" s="38"/>
      <c r="BK982" s="38"/>
      <c r="BL982" s="38"/>
      <c r="BM982" s="39"/>
      <c r="BN982" s="39"/>
      <c r="BO982" s="38"/>
      <c r="BP982" s="38"/>
      <c r="BQ982" s="38"/>
      <c r="BR982" s="38"/>
      <c r="BS982" s="38"/>
      <c r="BT982" s="38"/>
      <c r="BU982" s="38"/>
      <c r="BV982" s="38"/>
    </row>
    <row r="983" spans="1:74" ht="9.75" customHeight="1">
      <c r="A983" s="1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9"/>
      <c r="AG983" s="39"/>
      <c r="AH983" s="39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  <c r="BF983" s="38"/>
      <c r="BG983" s="38"/>
      <c r="BH983" s="38"/>
      <c r="BI983" s="38"/>
      <c r="BJ983" s="38"/>
      <c r="BK983" s="38"/>
      <c r="BL983" s="38"/>
      <c r="BM983" s="39"/>
      <c r="BN983" s="39"/>
      <c r="BO983" s="38"/>
      <c r="BP983" s="38"/>
      <c r="BQ983" s="38"/>
      <c r="BR983" s="38"/>
      <c r="BS983" s="38"/>
      <c r="BT983" s="38"/>
      <c r="BU983" s="38"/>
      <c r="BV983" s="38"/>
    </row>
    <row r="984" spans="1:74" ht="9.75" customHeight="1">
      <c r="A984" s="1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9"/>
      <c r="AG984" s="39"/>
      <c r="AH984" s="39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  <c r="BF984" s="38"/>
      <c r="BG984" s="38"/>
      <c r="BH984" s="38"/>
      <c r="BI984" s="38"/>
      <c r="BJ984" s="38"/>
      <c r="BK984" s="38"/>
      <c r="BL984" s="38"/>
      <c r="BM984" s="39"/>
      <c r="BN984" s="39"/>
      <c r="BO984" s="38"/>
      <c r="BP984" s="38"/>
      <c r="BQ984" s="38"/>
      <c r="BR984" s="38"/>
      <c r="BS984" s="38"/>
      <c r="BT984" s="38"/>
      <c r="BU984" s="38"/>
      <c r="BV984" s="38"/>
    </row>
    <row r="985" spans="1:74" ht="9.75" customHeight="1">
      <c r="A985" s="1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9"/>
      <c r="AG985" s="39"/>
      <c r="AH985" s="39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  <c r="BF985" s="38"/>
      <c r="BG985" s="38"/>
      <c r="BH985" s="38"/>
      <c r="BI985" s="38"/>
      <c r="BJ985" s="38"/>
      <c r="BK985" s="38"/>
      <c r="BL985" s="38"/>
      <c r="BM985" s="39"/>
      <c r="BN985" s="39"/>
      <c r="BO985" s="38"/>
      <c r="BP985" s="38"/>
      <c r="BQ985" s="38"/>
      <c r="BR985" s="38"/>
      <c r="BS985" s="38"/>
      <c r="BT985" s="38"/>
      <c r="BU985" s="38"/>
      <c r="BV985" s="38"/>
    </row>
    <row r="986" spans="1:74" ht="9.75" customHeight="1">
      <c r="A986" s="1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9"/>
      <c r="AG986" s="39"/>
      <c r="AH986" s="39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  <c r="BF986" s="38"/>
      <c r="BG986" s="38"/>
      <c r="BH986" s="38"/>
      <c r="BI986" s="38"/>
      <c r="BJ986" s="38"/>
      <c r="BK986" s="38"/>
      <c r="BL986" s="38"/>
      <c r="BM986" s="39"/>
      <c r="BN986" s="39"/>
      <c r="BO986" s="38"/>
      <c r="BP986" s="38"/>
      <c r="BQ986" s="38"/>
      <c r="BR986" s="38"/>
      <c r="BS986" s="38"/>
      <c r="BT986" s="38"/>
      <c r="BU986" s="38"/>
      <c r="BV986" s="38"/>
    </row>
    <row r="987" spans="1:74" ht="9.75" customHeight="1">
      <c r="A987" s="1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9"/>
      <c r="AG987" s="39"/>
      <c r="AH987" s="39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  <c r="BF987" s="38"/>
      <c r="BG987" s="38"/>
      <c r="BH987" s="38"/>
      <c r="BI987" s="38"/>
      <c r="BJ987" s="38"/>
      <c r="BK987" s="38"/>
      <c r="BL987" s="38"/>
      <c r="BM987" s="39"/>
      <c r="BN987" s="39"/>
      <c r="BO987" s="38"/>
      <c r="BP987" s="38"/>
      <c r="BQ987" s="38"/>
      <c r="BR987" s="38"/>
      <c r="BS987" s="38"/>
      <c r="BT987" s="38"/>
      <c r="BU987" s="38"/>
      <c r="BV987" s="38"/>
    </row>
    <row r="988" spans="1:74" ht="9.75" customHeight="1">
      <c r="A988" s="1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9"/>
      <c r="AG988" s="39"/>
      <c r="AH988" s="39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  <c r="BF988" s="38"/>
      <c r="BG988" s="38"/>
      <c r="BH988" s="38"/>
      <c r="BI988" s="38"/>
      <c r="BJ988" s="38"/>
      <c r="BK988" s="38"/>
      <c r="BL988" s="38"/>
      <c r="BM988" s="39"/>
      <c r="BN988" s="39"/>
      <c r="BO988" s="38"/>
      <c r="BP988" s="38"/>
      <c r="BQ988" s="38"/>
      <c r="BR988" s="38"/>
      <c r="BS988" s="38"/>
      <c r="BT988" s="38"/>
      <c r="BU988" s="38"/>
      <c r="BV988" s="38"/>
    </row>
    <row r="989" spans="1:74" ht="9.75" customHeight="1">
      <c r="A989" s="1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9"/>
      <c r="AG989" s="39"/>
      <c r="AH989" s="39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  <c r="BF989" s="38"/>
      <c r="BG989" s="38"/>
      <c r="BH989" s="38"/>
      <c r="BI989" s="38"/>
      <c r="BJ989" s="38"/>
      <c r="BK989" s="38"/>
      <c r="BL989" s="38"/>
      <c r="BM989" s="39"/>
      <c r="BN989" s="39"/>
      <c r="BO989" s="38"/>
      <c r="BP989" s="38"/>
      <c r="BQ989" s="38"/>
      <c r="BR989" s="38"/>
      <c r="BS989" s="38"/>
      <c r="BT989" s="38"/>
      <c r="BU989" s="38"/>
      <c r="BV989" s="38"/>
    </row>
    <row r="990" spans="1:74" ht="9.75" customHeight="1">
      <c r="A990" s="1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9"/>
      <c r="AG990" s="39"/>
      <c r="AH990" s="39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  <c r="BF990" s="38"/>
      <c r="BG990" s="38"/>
      <c r="BH990" s="38"/>
      <c r="BI990" s="38"/>
      <c r="BJ990" s="38"/>
      <c r="BK990" s="38"/>
      <c r="BL990" s="38"/>
      <c r="BM990" s="39"/>
      <c r="BN990" s="39"/>
      <c r="BO990" s="38"/>
      <c r="BP990" s="38"/>
      <c r="BQ990" s="38"/>
      <c r="BR990" s="38"/>
      <c r="BS990" s="38"/>
      <c r="BT990" s="38"/>
      <c r="BU990" s="38"/>
      <c r="BV990" s="38"/>
    </row>
    <row r="991" spans="1:74" ht="9.75" customHeight="1">
      <c r="A991" s="1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9"/>
      <c r="AG991" s="39"/>
      <c r="AH991" s="39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  <c r="BF991" s="38"/>
      <c r="BG991" s="38"/>
      <c r="BH991" s="38"/>
      <c r="BI991" s="38"/>
      <c r="BJ991" s="38"/>
      <c r="BK991" s="38"/>
      <c r="BL991" s="38"/>
      <c r="BM991" s="39"/>
      <c r="BN991" s="39"/>
      <c r="BO991" s="38"/>
      <c r="BP991" s="38"/>
      <c r="BQ991" s="38"/>
      <c r="BR991" s="38"/>
      <c r="BS991" s="38"/>
      <c r="BT991" s="38"/>
      <c r="BU991" s="38"/>
      <c r="BV991" s="38"/>
    </row>
    <row r="992" spans="1:74" ht="9.75" customHeight="1">
      <c r="A992" s="1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9"/>
      <c r="AG992" s="39"/>
      <c r="AH992" s="39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  <c r="BF992" s="38"/>
      <c r="BG992" s="38"/>
      <c r="BH992" s="38"/>
      <c r="BI992" s="38"/>
      <c r="BJ992" s="38"/>
      <c r="BK992" s="38"/>
      <c r="BL992" s="38"/>
      <c r="BM992" s="39"/>
      <c r="BN992" s="39"/>
      <c r="BO992" s="38"/>
      <c r="BP992" s="38"/>
      <c r="BQ992" s="38"/>
      <c r="BR992" s="38"/>
      <c r="BS992" s="38"/>
      <c r="BT992" s="38"/>
      <c r="BU992" s="38"/>
      <c r="BV992" s="38"/>
    </row>
    <row r="993" spans="1:74" ht="9.75" customHeight="1">
      <c r="A993" s="1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9"/>
      <c r="AG993" s="39"/>
      <c r="AH993" s="39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  <c r="BE993" s="38"/>
      <c r="BF993" s="38"/>
      <c r="BG993" s="38"/>
      <c r="BH993" s="38"/>
      <c r="BI993" s="38"/>
      <c r="BJ993" s="38"/>
      <c r="BK993" s="38"/>
      <c r="BL993" s="38"/>
      <c r="BM993" s="39"/>
      <c r="BN993" s="39"/>
      <c r="BO993" s="38"/>
      <c r="BP993" s="38"/>
      <c r="BQ993" s="38"/>
      <c r="BR993" s="38"/>
      <c r="BS993" s="38"/>
      <c r="BT993" s="38"/>
      <c r="BU993" s="38"/>
      <c r="BV993" s="38"/>
    </row>
    <row r="994" spans="1:74" ht="9.75" customHeight="1">
      <c r="A994" s="1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9"/>
      <c r="AG994" s="39"/>
      <c r="AH994" s="39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  <c r="BF994" s="38"/>
      <c r="BG994" s="38"/>
      <c r="BH994" s="38"/>
      <c r="BI994" s="38"/>
      <c r="BJ994" s="38"/>
      <c r="BK994" s="38"/>
      <c r="BL994" s="38"/>
      <c r="BM994" s="39"/>
      <c r="BN994" s="39"/>
      <c r="BO994" s="38"/>
      <c r="BP994" s="38"/>
      <c r="BQ994" s="38"/>
      <c r="BR994" s="38"/>
      <c r="BS994" s="38"/>
      <c r="BT994" s="38"/>
      <c r="BU994" s="38"/>
      <c r="BV994" s="38"/>
    </row>
    <row r="995" spans="1:74" ht="9.75" customHeight="1">
      <c r="A995" s="1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9"/>
      <c r="AG995" s="39"/>
      <c r="AH995" s="39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  <c r="BF995" s="38"/>
      <c r="BG995" s="38"/>
      <c r="BH995" s="38"/>
      <c r="BI995" s="38"/>
      <c r="BJ995" s="38"/>
      <c r="BK995" s="38"/>
      <c r="BL995" s="38"/>
      <c r="BM995" s="39"/>
      <c r="BN995" s="39"/>
      <c r="BO995" s="38"/>
      <c r="BP995" s="38"/>
      <c r="BQ995" s="38"/>
      <c r="BR995" s="38"/>
      <c r="BS995" s="38"/>
      <c r="BT995" s="38"/>
      <c r="BU995" s="38"/>
      <c r="BV995" s="38"/>
    </row>
    <row r="996" spans="1:74" ht="9.75" customHeight="1">
      <c r="A996" s="1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9"/>
      <c r="AG996" s="39"/>
      <c r="AH996" s="39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  <c r="BD996" s="38"/>
      <c r="BE996" s="38"/>
      <c r="BF996" s="38"/>
      <c r="BG996" s="38"/>
      <c r="BH996" s="38"/>
      <c r="BI996" s="38"/>
      <c r="BJ996" s="38"/>
      <c r="BK996" s="38"/>
      <c r="BL996" s="38"/>
      <c r="BM996" s="39"/>
      <c r="BN996" s="39"/>
      <c r="BO996" s="38"/>
      <c r="BP996" s="38"/>
      <c r="BQ996" s="38"/>
      <c r="BR996" s="38"/>
      <c r="BS996" s="38"/>
      <c r="BT996" s="38"/>
      <c r="BU996" s="38"/>
      <c r="BV996" s="38"/>
    </row>
    <row r="997" spans="1:74" ht="9.75" customHeight="1">
      <c r="A997" s="1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9"/>
      <c r="AG997" s="39"/>
      <c r="AH997" s="39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  <c r="BE997" s="38"/>
      <c r="BF997" s="38"/>
      <c r="BG997" s="38"/>
      <c r="BH997" s="38"/>
      <c r="BI997" s="38"/>
      <c r="BJ997" s="38"/>
      <c r="BK997" s="38"/>
      <c r="BL997" s="38"/>
      <c r="BM997" s="39"/>
      <c r="BN997" s="39"/>
      <c r="BO997" s="38"/>
      <c r="BP997" s="38"/>
      <c r="BQ997" s="38"/>
      <c r="BR997" s="38"/>
      <c r="BS997" s="38"/>
      <c r="BT997" s="38"/>
      <c r="BU997" s="38"/>
      <c r="BV997" s="38"/>
    </row>
    <row r="998" spans="1:74" ht="9.75" customHeight="1">
      <c r="A998" s="1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9"/>
      <c r="AG998" s="39"/>
      <c r="AH998" s="39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  <c r="BE998" s="38"/>
      <c r="BF998" s="38"/>
      <c r="BG998" s="38"/>
      <c r="BH998" s="38"/>
      <c r="BI998" s="38"/>
      <c r="BJ998" s="38"/>
      <c r="BK998" s="38"/>
      <c r="BL998" s="38"/>
      <c r="BM998" s="39"/>
      <c r="BN998" s="39"/>
      <c r="BO998" s="38"/>
      <c r="BP998" s="38"/>
      <c r="BQ998" s="38"/>
      <c r="BR998" s="38"/>
      <c r="BS998" s="38"/>
      <c r="BT998" s="38"/>
      <c r="BU998" s="38"/>
      <c r="BV998" s="38"/>
    </row>
    <row r="999" spans="1:74" ht="9.75" customHeight="1">
      <c r="A999" s="1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9"/>
      <c r="AG999" s="39"/>
      <c r="AH999" s="39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38"/>
      <c r="BE999" s="38"/>
      <c r="BF999" s="38"/>
      <c r="BG999" s="38"/>
      <c r="BH999" s="38"/>
      <c r="BI999" s="38"/>
      <c r="BJ999" s="38"/>
      <c r="BK999" s="38"/>
      <c r="BL999" s="38"/>
      <c r="BM999" s="39"/>
      <c r="BN999" s="39"/>
      <c r="BO999" s="38"/>
      <c r="BP999" s="38"/>
      <c r="BQ999" s="38"/>
      <c r="BR999" s="38"/>
      <c r="BS999" s="38"/>
      <c r="BT999" s="38"/>
      <c r="BU999" s="38"/>
      <c r="BV999" s="38"/>
    </row>
    <row r="1000" spans="1:74" ht="9.75" customHeight="1">
      <c r="A1000" s="1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9"/>
      <c r="AG1000" s="39"/>
      <c r="AH1000" s="39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  <c r="BE1000" s="38"/>
      <c r="BF1000" s="38"/>
      <c r="BG1000" s="38"/>
      <c r="BH1000" s="38"/>
      <c r="BI1000" s="38"/>
      <c r="BJ1000" s="38"/>
      <c r="BK1000" s="38"/>
      <c r="BL1000" s="38"/>
      <c r="BM1000" s="39"/>
      <c r="BN1000" s="39"/>
      <c r="BO1000" s="38"/>
      <c r="BP1000" s="38"/>
      <c r="BQ1000" s="38"/>
      <c r="BR1000" s="38"/>
      <c r="BS1000" s="38"/>
      <c r="BT1000" s="38"/>
      <c r="BU1000" s="38"/>
      <c r="BV1000" s="38"/>
    </row>
  </sheetData>
  <mergeCells count="73">
    <mergeCell ref="B1:BN1"/>
    <mergeCell ref="B2:BN2"/>
    <mergeCell ref="B3:BN3"/>
    <mergeCell ref="B4:BN4"/>
    <mergeCell ref="B5:AE5"/>
    <mergeCell ref="AI5:BL5"/>
    <mergeCell ref="B6:AE6"/>
    <mergeCell ref="AI6:BL6"/>
    <mergeCell ref="B7:AE7"/>
    <mergeCell ref="AI7:BL7"/>
    <mergeCell ref="B8:AE8"/>
    <mergeCell ref="AI8:BL8"/>
    <mergeCell ref="B9:AE9"/>
    <mergeCell ref="AI9:BL9"/>
    <mergeCell ref="B10:AE10"/>
    <mergeCell ref="AI10:BL10"/>
    <mergeCell ref="B11:AE11"/>
    <mergeCell ref="AI11:BL11"/>
    <mergeCell ref="B12:AE12"/>
    <mergeCell ref="AI12:BL12"/>
    <mergeCell ref="B13:AE13"/>
    <mergeCell ref="AI13:BL13"/>
    <mergeCell ref="B14:AE14"/>
    <mergeCell ref="AI14:BL14"/>
    <mergeCell ref="B15:AE15"/>
    <mergeCell ref="AI15:BL15"/>
    <mergeCell ref="B16:AE16"/>
    <mergeCell ref="AI16:BL16"/>
    <mergeCell ref="B17:AE17"/>
    <mergeCell ref="AI17:BL17"/>
    <mergeCell ref="B18:AE18"/>
    <mergeCell ref="AI18:BL18"/>
    <mergeCell ref="B19:AE19"/>
    <mergeCell ref="AI19:BL19"/>
    <mergeCell ref="B20:AE20"/>
    <mergeCell ref="AI20:BL20"/>
    <mergeCell ref="B21:AE21"/>
    <mergeCell ref="AI21:BL21"/>
    <mergeCell ref="B22:AE22"/>
    <mergeCell ref="AI22:BL22"/>
    <mergeCell ref="B23:AE23"/>
    <mergeCell ref="AI23:BL23"/>
    <mergeCell ref="B24:AE24"/>
    <mergeCell ref="AI24:BL24"/>
    <mergeCell ref="B25:AE25"/>
    <mergeCell ref="AI25:BL25"/>
    <mergeCell ref="B26:AE26"/>
    <mergeCell ref="AI26:BL26"/>
    <mergeCell ref="AI37:BL37"/>
    <mergeCell ref="B27:AE27"/>
    <mergeCell ref="AI27:BL27"/>
    <mergeCell ref="AI28:BL28"/>
    <mergeCell ref="AI29:BL29"/>
    <mergeCell ref="AI30:BL30"/>
    <mergeCell ref="AI31:BL31"/>
    <mergeCell ref="AI32:BL32"/>
    <mergeCell ref="AI33:BL33"/>
    <mergeCell ref="AI34:BL34"/>
    <mergeCell ref="AI35:BL35"/>
    <mergeCell ref="AI36:BL36"/>
    <mergeCell ref="Q155:AF156"/>
    <mergeCell ref="AI38:BL38"/>
    <mergeCell ref="AI39:BL39"/>
    <mergeCell ref="AI41:BL41"/>
    <mergeCell ref="B42:AE42"/>
    <mergeCell ref="AI42:BL42"/>
    <mergeCell ref="S47:AE47"/>
    <mergeCell ref="AZ47:BL47"/>
    <mergeCell ref="Q48:AF48"/>
    <mergeCell ref="AW48:BM48"/>
    <mergeCell ref="Q49:AF50"/>
    <mergeCell ref="AW49:BM50"/>
    <mergeCell ref="Q154:AF154"/>
  </mergeCells>
  <pageMargins left="0.7" right="0.7" top="0.75" bottom="0.75" header="0.3" footer="0.3"/>
  <pageSetup paperSize="9" scale="3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2024-12-31T18:10:12Z</dcterms:created>
  <dcterms:modified xsi:type="dcterms:W3CDTF">2025-01-02T14:28:28Z</dcterms:modified>
</cp:coreProperties>
</file>